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codeName="ThisWorkbook" defaultThemeVersion="124226"/>
  <mc:AlternateContent xmlns:mc="http://schemas.openxmlformats.org/markup-compatibility/2006">
    <mc:Choice Requires="x15">
      <x15ac:absPath xmlns:x15ac="http://schemas.microsoft.com/office/spreadsheetml/2010/11/ac" url="S:\Public Information\Monica\BudgetFrmFiscal\2020\"/>
    </mc:Choice>
  </mc:AlternateContent>
  <xr:revisionPtr revIDLastSave="0" documentId="8_{C456E831-5AB0-414F-A166-DFF4B77A0981}" xr6:coauthVersionLast="45" xr6:coauthVersionMax="45" xr10:uidLastSave="{00000000-0000-0000-0000-000000000000}"/>
  <bookViews>
    <workbookView xWindow="-120" yWindow="-120" windowWidth="29040" windowHeight="15840" xr2:uid="{00000000-000D-0000-FFFF-FFFF00000000}"/>
  </bookViews>
  <sheets>
    <sheet name="Form 1" sheetId="3" r:id="rId1"/>
    <sheet name="Form 1A" sheetId="12" r:id="rId2"/>
    <sheet name="Form 2" sheetId="1" r:id="rId3"/>
    <sheet name="Form 2A" sheetId="14" r:id="rId4"/>
    <sheet name="Form 2B" sheetId="15" r:id="rId5"/>
    <sheet name="Form 2C" sheetId="16" r:id="rId6"/>
    <sheet name="Form 3" sheetId="2" r:id="rId7"/>
  </sheets>
  <definedNames>
    <definedName name="_xlnm.Print_Area" localSheetId="0">'Form 1'!$A$1:$I$36</definedName>
    <definedName name="_xlnm.Print_Area" localSheetId="1">'Form 1A'!$A$1:$I$36</definedName>
    <definedName name="_xlnm.Print_Area" localSheetId="2">'Form 2'!$A$1:$O$27</definedName>
    <definedName name="_xlnm.Print_Area" localSheetId="3">'Form 2A'!$A$1:$N$22</definedName>
    <definedName name="_xlnm.Print_Area" localSheetId="4">'Form 2B'!$A$1:$N$22</definedName>
    <definedName name="_xlnm.Print_Area" localSheetId="5">'Form 2C'!$A$1:$N$22</definedName>
    <definedName name="_xlnm.Print_Area" localSheetId="6">'Form 3'!$A$1:$K$18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5" i="3" l="1"/>
  <c r="M20" i="16" l="1"/>
  <c r="M19" i="16"/>
  <c r="M18" i="16"/>
  <c r="M17" i="16"/>
  <c r="M16" i="16"/>
  <c r="M15" i="16"/>
  <c r="M14" i="16"/>
  <c r="M13" i="16"/>
  <c r="M12" i="16"/>
  <c r="M11" i="16"/>
  <c r="M10" i="16"/>
  <c r="M9" i="16"/>
  <c r="M8" i="16"/>
  <c r="M7" i="16"/>
  <c r="M20" i="15"/>
  <c r="M19" i="15"/>
  <c r="M18" i="15"/>
  <c r="M17" i="15"/>
  <c r="M16" i="15"/>
  <c r="M15" i="15"/>
  <c r="M14" i="15"/>
  <c r="M13" i="15"/>
  <c r="M12" i="15"/>
  <c r="M11" i="15"/>
  <c r="M10" i="15"/>
  <c r="M9" i="15"/>
  <c r="M8" i="15"/>
  <c r="M7" i="15"/>
  <c r="M20" i="14"/>
  <c r="M19" i="14"/>
  <c r="M18" i="14"/>
  <c r="M17" i="14"/>
  <c r="M16" i="14"/>
  <c r="M15" i="14"/>
  <c r="M14" i="14"/>
  <c r="M13" i="14"/>
  <c r="M12" i="14"/>
  <c r="M11" i="14"/>
  <c r="M10" i="14"/>
  <c r="M9" i="14"/>
  <c r="M8" i="14"/>
  <c r="M7" i="14"/>
  <c r="M12" i="1"/>
  <c r="M11" i="1"/>
  <c r="M10" i="1"/>
  <c r="M9" i="1"/>
  <c r="M8" i="1"/>
  <c r="M7" i="1" l="1"/>
  <c r="G8" i="2" l="1"/>
  <c r="M2" i="16" l="1"/>
  <c r="M2" i="15"/>
  <c r="M2" i="14"/>
  <c r="M2" i="1"/>
  <c r="H9" i="12"/>
  <c r="H8" i="12"/>
  <c r="H7" i="12"/>
  <c r="H6" i="12"/>
  <c r="H5" i="12"/>
  <c r="H4" i="12"/>
  <c r="H3" i="12"/>
  <c r="A4" i="16" l="1"/>
  <c r="H33" i="12" l="1"/>
  <c r="H30" i="12"/>
  <c r="C3" i="2" l="1"/>
  <c r="I3" i="2"/>
  <c r="I4" i="2"/>
  <c r="M4" i="16"/>
  <c r="M3" i="16"/>
  <c r="E4" i="16"/>
  <c r="C2" i="16"/>
  <c r="M4" i="15"/>
  <c r="M3" i="15"/>
  <c r="E4" i="15"/>
  <c r="C2" i="15"/>
  <c r="C2" i="14"/>
  <c r="E4" i="14"/>
  <c r="M3" i="14"/>
  <c r="M4" i="14"/>
  <c r="M4" i="1"/>
  <c r="E4" i="1"/>
  <c r="C2" i="1"/>
  <c r="M3" i="1"/>
  <c r="L16" i="16" l="1"/>
  <c r="J16" i="16"/>
  <c r="L15" i="16"/>
  <c r="J15" i="16"/>
  <c r="L14" i="16"/>
  <c r="J14" i="16"/>
  <c r="L17" i="15"/>
  <c r="J17" i="15"/>
  <c r="L16" i="15"/>
  <c r="J16" i="15"/>
  <c r="L15" i="15"/>
  <c r="J15" i="15"/>
  <c r="L14" i="15"/>
  <c r="J14" i="15"/>
  <c r="L10" i="14"/>
  <c r="J10" i="14"/>
  <c r="L9" i="14"/>
  <c r="J9" i="14"/>
  <c r="L12" i="14"/>
  <c r="J12" i="14"/>
  <c r="L11" i="14"/>
  <c r="J11" i="14"/>
  <c r="J10" i="1" l="1"/>
  <c r="I22" i="12"/>
  <c r="I21" i="12"/>
  <c r="I20" i="12"/>
  <c r="H20" i="12" s="1"/>
  <c r="I19" i="12"/>
  <c r="H19" i="12" s="1"/>
  <c r="I18" i="12"/>
  <c r="H18" i="12" s="1"/>
  <c r="I17" i="12"/>
  <c r="H17" i="12" s="1"/>
  <c r="I16" i="12"/>
  <c r="H16" i="12" s="1"/>
  <c r="I15" i="12"/>
  <c r="H15" i="12" s="1"/>
  <c r="H22" i="12"/>
  <c r="H21" i="12"/>
  <c r="G9" i="2" l="1"/>
  <c r="G10" i="2"/>
  <c r="G11" i="2"/>
  <c r="G12" i="2"/>
  <c r="G13" i="2"/>
  <c r="G14" i="2"/>
  <c r="G15" i="2"/>
  <c r="J7" i="16"/>
  <c r="L8" i="16" l="1"/>
  <c r="L9" i="16"/>
  <c r="L10" i="16"/>
  <c r="L11" i="16"/>
  <c r="L12" i="16"/>
  <c r="L13" i="16"/>
  <c r="L17" i="16"/>
  <c r="L18" i="16"/>
  <c r="L19" i="16"/>
  <c r="L20" i="16"/>
  <c r="J8" i="16"/>
  <c r="J9" i="16"/>
  <c r="J10" i="16"/>
  <c r="J11" i="16"/>
  <c r="J12" i="16"/>
  <c r="J13" i="16"/>
  <c r="J17" i="16"/>
  <c r="J18" i="16"/>
  <c r="J19" i="16"/>
  <c r="J20" i="16"/>
  <c r="L8" i="15"/>
  <c r="L9" i="15"/>
  <c r="L10" i="15"/>
  <c r="L11" i="15"/>
  <c r="L12" i="15"/>
  <c r="L13" i="15"/>
  <c r="L18" i="15"/>
  <c r="L19" i="15"/>
  <c r="L20" i="15"/>
  <c r="J8" i="15"/>
  <c r="J9" i="15"/>
  <c r="J10" i="15"/>
  <c r="J11" i="15"/>
  <c r="J12" i="15"/>
  <c r="J13" i="15"/>
  <c r="J18" i="15"/>
  <c r="J19" i="15"/>
  <c r="J20" i="15"/>
  <c r="L8" i="14"/>
  <c r="L14" i="14"/>
  <c r="L15" i="14"/>
  <c r="L16" i="14"/>
  <c r="L18" i="14"/>
  <c r="L19" i="14"/>
  <c r="L13" i="14"/>
  <c r="L17" i="14"/>
  <c r="L20" i="14"/>
  <c r="J8" i="14"/>
  <c r="J13" i="14"/>
  <c r="J14" i="14"/>
  <c r="J15" i="14"/>
  <c r="J16" i="14"/>
  <c r="J17" i="14"/>
  <c r="J18" i="14"/>
  <c r="J19" i="14"/>
  <c r="J20" i="14"/>
  <c r="J7" i="15"/>
  <c r="L7" i="16"/>
  <c r="L7" i="15"/>
  <c r="L7" i="14"/>
  <c r="J7" i="14"/>
  <c r="J12" i="1"/>
  <c r="J11" i="1"/>
  <c r="J9" i="1"/>
  <c r="J8" i="1"/>
  <c r="J7" i="1"/>
  <c r="L12" i="1"/>
  <c r="L11" i="1"/>
  <c r="K21" i="15" l="1"/>
  <c r="M21" i="14"/>
  <c r="L21" i="14"/>
  <c r="K21" i="14"/>
  <c r="L10" i="1" l="1"/>
  <c r="L9" i="1"/>
  <c r="H2" i="12" l="1"/>
  <c r="C9" i="12"/>
  <c r="C4" i="12"/>
  <c r="C5" i="12"/>
  <c r="C6" i="12"/>
  <c r="C7" i="12"/>
  <c r="C8" i="12"/>
  <c r="C3" i="12"/>
  <c r="C2" i="12"/>
  <c r="L7" i="1" l="1"/>
  <c r="L21" i="15" l="1"/>
  <c r="M21" i="15"/>
  <c r="L8" i="1" l="1"/>
  <c r="L21" i="16" l="1"/>
  <c r="K21" i="16"/>
  <c r="J21" i="16"/>
  <c r="E21" i="16"/>
  <c r="J21" i="15"/>
  <c r="E21" i="15"/>
  <c r="J21" i="14"/>
  <c r="M21" i="16" l="1"/>
  <c r="M15" i="1" s="1"/>
  <c r="E14" i="1" l="1"/>
  <c r="J15" i="1"/>
  <c r="E15" i="1"/>
  <c r="K15" i="1"/>
  <c r="E21" i="14"/>
  <c r="E13" i="1" s="1"/>
  <c r="J13" i="1"/>
  <c r="E16" i="1" l="1"/>
  <c r="J14" i="1"/>
  <c r="J16" i="1" s="1"/>
  <c r="K14" i="1"/>
  <c r="L14" i="1"/>
  <c r="L13" i="1"/>
  <c r="K13" i="1"/>
  <c r="K16" i="1" l="1"/>
  <c r="L15" i="1"/>
  <c r="L16" i="1" s="1"/>
  <c r="M14" i="1"/>
  <c r="M13" i="1"/>
  <c r="I13" i="12" l="1"/>
  <c r="M16" i="1"/>
  <c r="M21" i="1" s="1"/>
  <c r="L21" i="1" l="1"/>
  <c r="M20" i="1"/>
  <c r="L20" i="1" s="1"/>
  <c r="G13" i="3"/>
  <c r="G17" i="3" l="1"/>
  <c r="G16" i="3"/>
  <c r="H17" i="3" l="1"/>
  <c r="H18" i="3"/>
  <c r="H16" i="3"/>
  <c r="G22" i="3"/>
  <c r="G21" i="3"/>
  <c r="G20" i="3"/>
  <c r="G19" i="3"/>
  <c r="G18" i="3"/>
  <c r="I22" i="3" l="1"/>
  <c r="I21" i="3"/>
  <c r="I20" i="3"/>
  <c r="I17" i="3"/>
  <c r="B22" i="12"/>
  <c r="B21" i="12"/>
  <c r="B22" i="3"/>
  <c r="B21" i="3"/>
  <c r="A21" i="12"/>
  <c r="A22" i="12"/>
  <c r="H20" i="3"/>
  <c r="E22" i="3"/>
  <c r="E21" i="3"/>
  <c r="H19" i="3"/>
  <c r="H21" i="3"/>
  <c r="A21" i="3"/>
  <c r="F16" i="2"/>
  <c r="H22" i="3"/>
  <c r="I18" i="3"/>
  <c r="I19" i="3"/>
  <c r="A22" i="3"/>
  <c r="I16" i="3" l="1"/>
  <c r="G23" i="12" l="1"/>
  <c r="I13" i="3" l="1"/>
  <c r="H13" i="3"/>
  <c r="H16" i="2" l="1"/>
  <c r="I15" i="3"/>
  <c r="G16" i="2"/>
  <c r="H15" i="3" l="1"/>
  <c r="K26" i="1"/>
  <c r="I14" i="12" l="1"/>
  <c r="H14" i="12" s="1"/>
  <c r="K27" i="1"/>
  <c r="G14" i="3"/>
  <c r="G23" i="3" s="1"/>
  <c r="C10" i="12" s="1"/>
  <c r="L22" i="1"/>
  <c r="L23" i="1"/>
  <c r="L24" i="1"/>
  <c r="L25" i="1"/>
  <c r="L26" i="1" l="1"/>
  <c r="L27" i="1" s="1"/>
  <c r="H14" i="3" l="1"/>
  <c r="H23" i="3" s="1"/>
  <c r="M26" i="1"/>
  <c r="M27" i="1" s="1"/>
  <c r="H13" i="12"/>
  <c r="H23" i="12" s="1"/>
  <c r="I23" i="12"/>
  <c r="G25" i="12" l="1"/>
  <c r="I14" i="3"/>
  <c r="I23" i="3" s="1"/>
  <c r="G25" i="3" s="1"/>
</calcChain>
</file>

<file path=xl/sharedStrings.xml><?xml version="1.0" encoding="utf-8"?>
<sst xmlns="http://schemas.openxmlformats.org/spreadsheetml/2006/main" count="257" uniqueCount="132">
  <si>
    <t>Totals must match Form 1 Acct #0005</t>
  </si>
  <si>
    <t>Other Share</t>
  </si>
  <si>
    <t>Total Cost</t>
  </si>
  <si>
    <t>Item</t>
  </si>
  <si>
    <t>Calculations</t>
  </si>
  <si>
    <t>0100</t>
  </si>
  <si>
    <t>0140</t>
  </si>
  <si>
    <t>0300</t>
  </si>
  <si>
    <t>0400</t>
  </si>
  <si>
    <t>Totals must match Form 1 Non-Personnel accounts</t>
  </si>
  <si>
    <t>TOTALS</t>
  </si>
  <si>
    <t>0005</t>
  </si>
  <si>
    <t>0044</t>
  </si>
  <si>
    <t>Title (Type or Print)</t>
  </si>
  <si>
    <t>Note: The entire budget for this program must be shown.</t>
  </si>
  <si>
    <t>Totals must match Form 1 Acct #0044</t>
  </si>
  <si>
    <t>0200</t>
  </si>
  <si>
    <t>(2) 
Acct#</t>
  </si>
  <si>
    <t>(4) 
Other Share</t>
  </si>
  <si>
    <t>(5) 
Total Cost</t>
  </si>
  <si>
    <t>0999</t>
  </si>
  <si>
    <t>***ALL COLUMNS / ROWS MUST BALANCE***</t>
  </si>
  <si>
    <t>***ALL COLUMNS  /  ROWS MUST BALANCE***</t>
  </si>
  <si>
    <t>Signature of Delegate Official / Date</t>
  </si>
  <si>
    <t>Signature of Department / Date</t>
  </si>
  <si>
    <t xml:space="preserve">   Other:</t>
  </si>
  <si>
    <t>(4)
# of Pay Periods</t>
  </si>
  <si>
    <t>(6)                                                                                                           Description and Justification for Total Cost</t>
  </si>
  <si>
    <t>(1)                                                                                               Item of Expenditure</t>
  </si>
  <si>
    <t>(2)                                                       Account #</t>
  </si>
  <si>
    <t>(4)                                     Other Share</t>
  </si>
  <si>
    <t>(5)                                     Total Cost</t>
  </si>
  <si>
    <t>(1)                                                                                                 Item of Expenditure</t>
  </si>
  <si>
    <t>(2)                                                                                Account #</t>
  </si>
  <si>
    <t>(4)                                                                                                Revision  (+/-) ($)</t>
  </si>
  <si>
    <t>(3)                                                                                                                                                       Approved  Budget ($)</t>
  </si>
  <si>
    <t>0801</t>
  </si>
  <si>
    <t>(9)                                    Other Share</t>
  </si>
  <si>
    <t>(5)           Hours per Pay Period (leave blank if the employee is salary)</t>
  </si>
  <si>
    <t>(3)                                                             Grant Award Share</t>
  </si>
  <si>
    <t>(11)                                                                                                                                                                                    Job Responsibilities</t>
  </si>
  <si>
    <t>(8)                 Grant Award Share</t>
  </si>
  <si>
    <t>(3)                 Grant Award Share</t>
  </si>
  <si>
    <t>Grant Award Share</t>
  </si>
  <si>
    <t xml:space="preserve"> *Federally funded awards require an approved federally recognized indirect cost rate negotiated between the sub recipient and the federal government  </t>
  </si>
  <si>
    <t xml:space="preserve"> </t>
  </si>
  <si>
    <t xml:space="preserve"> or, in absence of a federally recognized cost rate, a de minimus rate of 10% of modified total direct cost as defined in CFR 200.414.</t>
  </si>
  <si>
    <r>
      <rPr>
        <b/>
        <sz val="11"/>
        <rFont val="Arial"/>
        <family val="2"/>
      </rPr>
      <t>A.</t>
    </r>
    <r>
      <rPr>
        <sz val="11"/>
        <rFont val="Arial"/>
        <family val="2"/>
      </rPr>
      <t xml:space="preserve"> Delegate Agency:</t>
    </r>
  </si>
  <si>
    <r>
      <rPr>
        <b/>
        <sz val="11"/>
        <rFont val="Arial"/>
        <family val="2"/>
      </rPr>
      <t xml:space="preserve">Personnel  </t>
    </r>
    <r>
      <rPr>
        <sz val="11"/>
        <rFont val="Arial"/>
        <family val="2"/>
      </rPr>
      <t xml:space="preserve">                                        </t>
    </r>
    <r>
      <rPr>
        <b/>
        <sz val="11"/>
        <rFont val="Arial"/>
        <family val="2"/>
      </rPr>
      <t xml:space="preserve">        </t>
    </r>
    <r>
      <rPr>
        <sz val="11"/>
        <rFont val="Arial"/>
        <family val="2"/>
      </rPr>
      <t xml:space="preserve">                                        (salaries, stipends, overtime, salary adjustments)</t>
    </r>
  </si>
  <si>
    <r>
      <rPr>
        <b/>
        <sz val="11"/>
        <rFont val="Arial"/>
        <family val="2"/>
      </rPr>
      <t xml:space="preserve">Fringe Benefits  </t>
    </r>
    <r>
      <rPr>
        <sz val="11"/>
        <rFont val="Arial"/>
        <family val="2"/>
      </rPr>
      <t xml:space="preserve">                                                                                   (FICA, unemployment, workers Comp)</t>
    </r>
  </si>
  <si>
    <r>
      <rPr>
        <b/>
        <sz val="11"/>
        <rFont val="Arial"/>
        <family val="2"/>
      </rPr>
      <t xml:space="preserve">Professional and Technical Services                 </t>
    </r>
    <r>
      <rPr>
        <sz val="11"/>
        <rFont val="Arial"/>
        <family val="2"/>
      </rPr>
      <t xml:space="preserve">                       (consultants)</t>
    </r>
  </si>
  <si>
    <r>
      <rPr>
        <b/>
        <sz val="11"/>
        <rFont val="Arial"/>
        <family val="2"/>
      </rPr>
      <t>Travel</t>
    </r>
    <r>
      <rPr>
        <sz val="11"/>
        <rFont val="Arial"/>
        <family val="2"/>
      </rPr>
      <t xml:space="preserve">                                                                                                       (transportation, hotel, meals, gratuities, and parking cost)</t>
    </r>
  </si>
  <si>
    <r>
      <rPr>
        <b/>
        <sz val="11"/>
        <rFont val="Arial"/>
        <family val="2"/>
      </rPr>
      <t xml:space="preserve">Equipment </t>
    </r>
    <r>
      <rPr>
        <sz val="11"/>
        <rFont val="Arial"/>
        <family val="2"/>
      </rPr>
      <t xml:space="preserve">                                                                                                        (tools, office machines, vehicles, costing $5,000.00 or more)</t>
    </r>
  </si>
  <si>
    <t>Name (Type or Print)</t>
  </si>
  <si>
    <r>
      <rPr>
        <b/>
        <sz val="11"/>
        <rFont val="Arial"/>
        <family val="2"/>
      </rPr>
      <t>B.</t>
    </r>
    <r>
      <rPr>
        <sz val="11"/>
        <rFont val="Arial"/>
        <family val="2"/>
      </rPr>
      <t xml:space="preserve"> Department:</t>
    </r>
  </si>
  <si>
    <r>
      <rPr>
        <b/>
        <sz val="11"/>
        <rFont val="Arial"/>
        <family val="2"/>
      </rPr>
      <t>C.</t>
    </r>
    <r>
      <rPr>
        <sz val="11"/>
        <rFont val="Arial"/>
        <family val="2"/>
      </rPr>
      <t xml:space="preserve"> Program Name:</t>
    </r>
  </si>
  <si>
    <r>
      <rPr>
        <b/>
        <sz val="11"/>
        <rFont val="Arial"/>
        <family val="2"/>
      </rPr>
      <t xml:space="preserve">B. </t>
    </r>
    <r>
      <rPr>
        <sz val="11"/>
        <rFont val="Arial"/>
        <family val="2"/>
      </rPr>
      <t>Department:</t>
    </r>
  </si>
  <si>
    <r>
      <rPr>
        <b/>
        <sz val="11"/>
        <rFont val="Arial"/>
        <family val="2"/>
      </rPr>
      <t xml:space="preserve">Travel     </t>
    </r>
    <r>
      <rPr>
        <sz val="11"/>
        <rFont val="Arial"/>
        <family val="2"/>
      </rPr>
      <t xml:space="preserve">                                                                                                  (transportation, hotel, meals, gratuities, and parking cost)</t>
    </r>
  </si>
  <si>
    <r>
      <rPr>
        <b/>
        <sz val="11"/>
        <rFont val="Arial"/>
        <family val="2"/>
      </rPr>
      <t xml:space="preserve">Professional and Technical Services </t>
    </r>
    <r>
      <rPr>
        <sz val="11"/>
        <rFont val="Arial"/>
        <family val="2"/>
      </rPr>
      <t xml:space="preserve">                                       (consultants)</t>
    </r>
  </si>
  <si>
    <r>
      <rPr>
        <b/>
        <sz val="11"/>
        <rFont val="Arial"/>
        <family val="2"/>
      </rPr>
      <t xml:space="preserve">Travel  </t>
    </r>
    <r>
      <rPr>
        <sz val="11"/>
        <rFont val="Arial"/>
        <family val="2"/>
      </rPr>
      <t xml:space="preserve">                                                                                                     (transportation, hotel, meals, gratuities, and parking cost)</t>
    </r>
  </si>
  <si>
    <r>
      <rPr>
        <b/>
        <sz val="11"/>
        <rFont val="Arial"/>
        <family val="2"/>
      </rPr>
      <t xml:space="preserve">Equipment   </t>
    </r>
    <r>
      <rPr>
        <sz val="11"/>
        <rFont val="Arial"/>
        <family val="2"/>
      </rPr>
      <t xml:space="preserve">                                                                                                      (tools, office machines, vehicles, costing $5,000.00 or more)</t>
    </r>
  </si>
  <si>
    <r>
      <rPr>
        <b/>
        <sz val="11"/>
        <rFont val="Arial"/>
        <family val="2"/>
      </rPr>
      <t xml:space="preserve">Materials and Supplies 
</t>
    </r>
    <r>
      <rPr>
        <sz val="11"/>
        <rFont val="Arial"/>
        <family val="2"/>
      </rPr>
      <t>(stationary, tools, basic office supplies, food, and fuel)</t>
    </r>
  </si>
  <si>
    <r>
      <rPr>
        <b/>
        <sz val="11"/>
        <rFont val="Arial"/>
        <family val="2"/>
      </rPr>
      <t>Operating/Technical</t>
    </r>
    <r>
      <rPr>
        <sz val="11"/>
        <rFont val="Arial"/>
        <family val="2"/>
      </rPr>
      <t xml:space="preserve"> 
(auditing, legal, publications, rental of property/equipment/services, repair/maintenance of equipment, insurance, utilities, telephone/cell, postage, advertising, technical meeting costs)</t>
    </r>
  </si>
  <si>
    <t>(12) TOTALS</t>
  </si>
  <si>
    <r>
      <rPr>
        <b/>
        <sz val="11"/>
        <rFont val="Arial"/>
        <family val="2"/>
      </rPr>
      <t xml:space="preserve">Personnel
 </t>
    </r>
    <r>
      <rPr>
        <sz val="11"/>
        <rFont val="Arial"/>
        <family val="2"/>
      </rPr>
      <t>(salaries, stipends, overtime, salary adjustments)</t>
    </r>
  </si>
  <si>
    <r>
      <rPr>
        <b/>
        <sz val="11"/>
        <rFont val="Arial"/>
        <family val="2"/>
      </rPr>
      <t xml:space="preserve">Operating/Technical 
</t>
    </r>
    <r>
      <rPr>
        <sz val="11"/>
        <rFont val="Arial"/>
        <family val="2"/>
      </rPr>
      <t>(auditing, legal, publications, rental of property/equipment/services, repair/maintenance of equipment, insurance, utilities, telephone/cell, postage, advertising, technical meeting costs)</t>
    </r>
  </si>
  <si>
    <r>
      <rPr>
        <b/>
        <sz val="11"/>
        <rFont val="Arial"/>
        <family val="2"/>
      </rPr>
      <t xml:space="preserve">Indirect 
</t>
    </r>
    <r>
      <rPr>
        <sz val="11"/>
        <rFont val="Arial"/>
        <family val="2"/>
      </rPr>
      <t>(see requirements below)</t>
    </r>
    <r>
      <rPr>
        <sz val="11"/>
        <color indexed="10"/>
        <rFont val="Arial"/>
        <family val="2"/>
      </rPr>
      <t>*</t>
    </r>
  </si>
  <si>
    <t>City of Chicago Non-Personnel Budget (Form 3)</t>
  </si>
  <si>
    <t>City of Chicago Personnel Budget (Form 2)</t>
  </si>
  <si>
    <t>(2)
No. of Empl.</t>
  </si>
  <si>
    <t>Fringe Benefits and Total Personnel Cost</t>
  </si>
  <si>
    <r>
      <rPr>
        <b/>
        <sz val="11"/>
        <rFont val="Arial"/>
        <family val="2"/>
      </rPr>
      <t>13.</t>
    </r>
    <r>
      <rPr>
        <sz val="11"/>
        <rFont val="Arial"/>
        <family val="2"/>
      </rPr>
      <t xml:space="preserve"> Social Security</t>
    </r>
  </si>
  <si>
    <r>
      <rPr>
        <b/>
        <sz val="11"/>
        <rFont val="Arial"/>
        <family val="2"/>
      </rPr>
      <t>14.</t>
    </r>
    <r>
      <rPr>
        <sz val="11"/>
        <rFont val="Arial"/>
        <family val="2"/>
      </rPr>
      <t xml:space="preserve"> Medicare</t>
    </r>
  </si>
  <si>
    <r>
      <rPr>
        <b/>
        <sz val="11"/>
        <rFont val="Arial"/>
        <family val="2"/>
      </rPr>
      <t>15.</t>
    </r>
    <r>
      <rPr>
        <sz val="11"/>
        <rFont val="Arial"/>
        <family val="2"/>
      </rPr>
      <t xml:space="preserve"> State Unemployment Insurance</t>
    </r>
  </si>
  <si>
    <r>
      <rPr>
        <b/>
        <sz val="11"/>
        <rFont val="Arial"/>
        <family val="2"/>
      </rPr>
      <t>16.</t>
    </r>
    <r>
      <rPr>
        <sz val="11"/>
        <rFont val="Arial"/>
        <family val="2"/>
      </rPr>
      <t xml:space="preserve"> State Workers Compensation</t>
    </r>
  </si>
  <si>
    <r>
      <rPr>
        <b/>
        <sz val="11"/>
        <rFont val="Arial"/>
        <family val="2"/>
      </rPr>
      <t>17.</t>
    </r>
    <r>
      <rPr>
        <sz val="11"/>
        <rFont val="Arial"/>
        <family val="2"/>
      </rPr>
      <t xml:space="preserve"> Other (Please list)</t>
    </r>
  </si>
  <si>
    <r>
      <rPr>
        <b/>
        <sz val="11"/>
        <rFont val="Arial"/>
        <family val="2"/>
      </rPr>
      <t>18.</t>
    </r>
    <r>
      <rPr>
        <sz val="11"/>
        <rFont val="Arial"/>
        <family val="2"/>
      </rPr>
      <t xml:space="preserve"> Other (Please list)</t>
    </r>
  </si>
  <si>
    <r>
      <rPr>
        <b/>
        <sz val="11"/>
        <rFont val="Arial"/>
        <family val="2"/>
      </rPr>
      <t>19.</t>
    </r>
    <r>
      <rPr>
        <sz val="11"/>
        <rFont val="Arial"/>
        <family val="2"/>
      </rPr>
      <t xml:space="preserve"> Total Fringe Benefits (Lines11-15)</t>
    </r>
  </si>
  <si>
    <r>
      <rPr>
        <b/>
        <sz val="11"/>
        <rFont val="Arial"/>
        <family val="2"/>
      </rPr>
      <t>20.</t>
    </r>
    <r>
      <rPr>
        <sz val="11"/>
        <rFont val="Arial"/>
        <family val="2"/>
      </rPr>
      <t xml:space="preserve"> Total Personnel Costs (Line 10 plus Line 16)</t>
    </r>
  </si>
  <si>
    <t>(1) Item of Expenditure</t>
  </si>
  <si>
    <r>
      <rPr>
        <b/>
        <sz val="11"/>
        <rFont val="Arial"/>
        <family val="2"/>
      </rPr>
      <t xml:space="preserve">Materials and Supplies
</t>
    </r>
    <r>
      <rPr>
        <sz val="11"/>
        <rFont val="Arial"/>
        <family val="2"/>
      </rPr>
      <t>(stationary, tools, basic office supplies, food, and fuel)</t>
    </r>
  </si>
  <si>
    <r>
      <rPr>
        <b/>
        <sz val="11"/>
        <rFont val="Arial"/>
        <family val="2"/>
      </rPr>
      <t xml:space="preserve">Operating/Technical   </t>
    </r>
    <r>
      <rPr>
        <sz val="11"/>
        <rFont val="Arial"/>
        <family val="2"/>
      </rPr>
      <t xml:space="preserve">                                   
(auditing, legal, publications, rental of property/equipment/services, repair/maintenance of equipment, insurance, utilities, telephone/cell, postage, advertising, technical meeting costs)</t>
    </r>
  </si>
  <si>
    <t xml:space="preserve">(1)                                                                                                             Position Title </t>
  </si>
  <si>
    <t>(3)              Annual Salary / Houly Wage ($)</t>
  </si>
  <si>
    <r>
      <rPr>
        <b/>
        <sz val="11"/>
        <rFont val="Arial"/>
        <family val="2"/>
      </rPr>
      <t>B.</t>
    </r>
    <r>
      <rPr>
        <sz val="11"/>
        <rFont val="Arial"/>
        <family val="2"/>
      </rPr>
      <t xml:space="preserve"> Program Name
</t>
    </r>
    <r>
      <rPr>
        <sz val="8"/>
        <rFont val="Arial"/>
        <family val="2"/>
      </rPr>
      <t>(Entered by the Agency)</t>
    </r>
  </si>
  <si>
    <r>
      <rPr>
        <b/>
        <sz val="11"/>
        <rFont val="Arial"/>
        <family val="2"/>
      </rPr>
      <t>A.</t>
    </r>
    <r>
      <rPr>
        <sz val="11"/>
        <rFont val="Arial"/>
        <family val="2"/>
      </rPr>
      <t xml:space="preserve"> Delegate Agency
</t>
    </r>
    <r>
      <rPr>
        <sz val="8"/>
        <rFont val="Arial"/>
        <family val="2"/>
      </rPr>
      <t>(Entered by the Agency)</t>
    </r>
  </si>
  <si>
    <r>
      <rPr>
        <b/>
        <sz val="11"/>
        <rFont val="Arial"/>
        <family val="2"/>
      </rPr>
      <t>F.</t>
    </r>
    <r>
      <rPr>
        <sz val="11"/>
        <rFont val="Arial"/>
        <family val="2"/>
      </rPr>
      <t xml:space="preserve"> Supplier # - Site
</t>
    </r>
    <r>
      <rPr>
        <sz val="8"/>
        <rFont val="Arial"/>
        <family val="2"/>
      </rPr>
      <t>(Entered by the Agency)</t>
    </r>
  </si>
  <si>
    <r>
      <rPr>
        <b/>
        <sz val="11"/>
        <rFont val="Arial"/>
        <family val="2"/>
      </rPr>
      <t xml:space="preserve">G. </t>
    </r>
    <r>
      <rPr>
        <sz val="11"/>
        <rFont val="Arial"/>
        <family val="2"/>
      </rPr>
      <t xml:space="preserve"> Federal Employer Identification #
</t>
    </r>
    <r>
      <rPr>
        <sz val="8"/>
        <rFont val="Arial"/>
        <family val="2"/>
      </rPr>
      <t>(Entered by the Agency)</t>
    </r>
  </si>
  <si>
    <r>
      <rPr>
        <b/>
        <sz val="11"/>
        <rFont val="Arial"/>
        <family val="2"/>
      </rPr>
      <t>E.</t>
    </r>
    <r>
      <rPr>
        <sz val="11"/>
        <rFont val="Arial"/>
        <family val="2"/>
      </rPr>
      <t xml:space="preserve"> Program Name:</t>
    </r>
  </si>
  <si>
    <r>
      <rPr>
        <b/>
        <sz val="11"/>
        <rFont val="Arial"/>
        <family val="2"/>
      </rPr>
      <t>F.</t>
    </r>
    <r>
      <rPr>
        <sz val="11"/>
        <rFont val="Arial"/>
        <family val="2"/>
      </rPr>
      <t xml:space="preserve"> Federal Employer Identification #: </t>
    </r>
  </si>
  <si>
    <t>TOTAL FROM FORM 2A</t>
  </si>
  <si>
    <t>TOTAL FROM FORM 2B</t>
  </si>
  <si>
    <t>TOTAL FROM FORM 2C</t>
  </si>
  <si>
    <t>Only for Use if Additional Employee Lines are Required</t>
  </si>
  <si>
    <r>
      <rPr>
        <b/>
        <sz val="11"/>
        <rFont val="Arial"/>
        <family val="2"/>
      </rPr>
      <t>C.</t>
    </r>
    <r>
      <rPr>
        <sz val="11"/>
        <rFont val="Arial"/>
        <family val="2"/>
      </rPr>
      <t xml:space="preserve"> Personnel Budget Allocation for Year: 
</t>
    </r>
    <r>
      <rPr>
        <sz val="8"/>
        <rFont val="Arial"/>
        <family val="2"/>
      </rPr>
      <t>(Entered by the Department)</t>
    </r>
  </si>
  <si>
    <r>
      <rPr>
        <b/>
        <sz val="11"/>
        <rFont val="Arial"/>
        <family val="2"/>
      </rPr>
      <t>D.</t>
    </r>
    <r>
      <rPr>
        <sz val="11"/>
        <rFont val="Arial"/>
        <family val="2"/>
      </rPr>
      <t xml:space="preserve"> Non-Personnel Summary for Year:
</t>
    </r>
    <r>
      <rPr>
        <sz val="8"/>
        <rFont val="Arial"/>
        <family val="2"/>
      </rPr>
      <t>(Entered by the Department)</t>
    </r>
  </si>
  <si>
    <t>City of Chicago Personnel Budget (Form 2A)</t>
  </si>
  <si>
    <t>City of Chicago Personnel Budget (Form 2B)</t>
  </si>
  <si>
    <t>City of Chicago Personnel Budget (Form 2C)</t>
  </si>
  <si>
    <t>= .0620 x Section12 Total</t>
  </si>
  <si>
    <t>= .0145 x Section 12 Total</t>
  </si>
  <si>
    <t>(5) Revised 
 Budget  ($)</t>
  </si>
  <si>
    <t xml:space="preserve">* The Tax Certification Form is required with all invoices requesting reimbursement for personnel expenses. </t>
  </si>
  <si>
    <r>
      <rPr>
        <b/>
        <sz val="11"/>
        <rFont val="Arial"/>
        <family val="2"/>
      </rPr>
      <t>C.</t>
    </r>
    <r>
      <rPr>
        <sz val="11"/>
        <rFont val="Arial"/>
        <family val="2"/>
      </rPr>
      <t xml:space="preserve"> Preparer Name
</t>
    </r>
    <r>
      <rPr>
        <sz val="8"/>
        <rFont val="Arial"/>
        <family val="2"/>
      </rPr>
      <t>(Entered by the Agency)</t>
    </r>
  </si>
  <si>
    <r>
      <rPr>
        <b/>
        <sz val="11"/>
        <rFont val="Arial"/>
        <family val="2"/>
      </rPr>
      <t xml:space="preserve">   Indirect 
</t>
    </r>
    <r>
      <rPr>
        <sz val="11"/>
        <rFont val="Arial"/>
        <family val="2"/>
      </rPr>
      <t>(see requirements below)</t>
    </r>
    <r>
      <rPr>
        <sz val="11"/>
        <color indexed="10"/>
        <rFont val="Arial"/>
        <family val="2"/>
      </rPr>
      <t>*</t>
    </r>
  </si>
  <si>
    <r>
      <rPr>
        <b/>
        <sz val="11"/>
        <rFont val="Arial"/>
        <family val="2"/>
      </rPr>
      <t xml:space="preserve">   Indirect</t>
    </r>
    <r>
      <rPr>
        <sz val="11"/>
        <rFont val="Arial"/>
        <family val="2"/>
      </rPr>
      <t xml:space="preserve">  
(see requirements below)</t>
    </r>
    <r>
      <rPr>
        <sz val="11"/>
        <color rgb="FFFF0000"/>
        <rFont val="Arial"/>
        <family val="2"/>
      </rPr>
      <t>*</t>
    </r>
  </si>
  <si>
    <r>
      <rPr>
        <b/>
        <sz val="11"/>
        <rFont val="Arial"/>
        <family val="2"/>
      </rPr>
      <t xml:space="preserve">D. </t>
    </r>
    <r>
      <rPr>
        <sz val="11"/>
        <rFont val="Arial"/>
        <family val="2"/>
      </rPr>
      <t xml:space="preserve">Preparer Email Address
</t>
    </r>
    <r>
      <rPr>
        <sz val="8"/>
        <rFont val="Arial"/>
        <family val="2"/>
      </rPr>
      <t>(Entered by the Agency)</t>
    </r>
  </si>
  <si>
    <t>Rate</t>
  </si>
  <si>
    <t>(7) TOTALS</t>
  </si>
  <si>
    <t>CITY OF CHICAGO CONTRACT BUDGET SUMMARY (FORM 1)</t>
  </si>
  <si>
    <r>
      <rPr>
        <b/>
        <sz val="11"/>
        <rFont val="Arial"/>
        <family val="2"/>
      </rPr>
      <t xml:space="preserve">H. </t>
    </r>
    <r>
      <rPr>
        <sz val="11"/>
        <rFont val="Arial"/>
        <family val="2"/>
      </rPr>
      <t xml:space="preserve">Budget Allocation Year: 
</t>
    </r>
    <r>
      <rPr>
        <sz val="8"/>
        <rFont val="Arial"/>
        <family val="2"/>
      </rPr>
      <t>(Entered by the Department)</t>
    </r>
  </si>
  <si>
    <r>
      <rPr>
        <b/>
        <sz val="11"/>
        <rFont val="Arial"/>
        <family val="2"/>
      </rPr>
      <t xml:space="preserve">R. </t>
    </r>
    <r>
      <rPr>
        <sz val="11"/>
        <rFont val="Arial"/>
        <family val="2"/>
      </rPr>
      <t>Percentage of total project costs paid by Other Share:</t>
    </r>
  </si>
  <si>
    <r>
      <t xml:space="preserve">S. </t>
    </r>
    <r>
      <rPr>
        <sz val="11"/>
        <rFont val="Arial"/>
        <family val="2"/>
      </rPr>
      <t>Delegate Authorization</t>
    </r>
  </si>
  <si>
    <t>T. City Authorization</t>
  </si>
  <si>
    <t>CITY OF CHICAGO REVISED CONTRACT BUDGET (FORM 1A)</t>
  </si>
  <si>
    <t>S. Delegate Authorization</t>
  </si>
  <si>
    <t>(6)                 % Time Budgeted on Project</t>
  </si>
  <si>
    <t>(7) Maximum Compensation for Each Pay Period and Per Employee</t>
  </si>
  <si>
    <t>(10)           Total Program Cost</t>
  </si>
  <si>
    <r>
      <rPr>
        <b/>
        <sz val="11"/>
        <rFont val="Arial"/>
        <family val="2"/>
      </rPr>
      <t>I.</t>
    </r>
    <r>
      <rPr>
        <sz val="11"/>
        <rFont val="Arial"/>
        <family val="2"/>
      </rPr>
      <t xml:space="preserve"> Budget Allocation:</t>
    </r>
  </si>
  <si>
    <r>
      <rPr>
        <b/>
        <sz val="11"/>
        <rFont val="Arial"/>
        <family val="2"/>
      </rPr>
      <t>J.</t>
    </r>
    <r>
      <rPr>
        <sz val="11"/>
        <rFont val="Arial"/>
        <family val="2"/>
      </rPr>
      <t xml:space="preserve"> Department
</t>
    </r>
    <r>
      <rPr>
        <sz val="8"/>
        <rFont val="Arial"/>
        <family val="2"/>
      </rPr>
      <t>(Entered by the Department)</t>
    </r>
  </si>
  <si>
    <r>
      <rPr>
        <b/>
        <sz val="11"/>
        <rFont val="Arial"/>
        <family val="2"/>
      </rPr>
      <t>O.</t>
    </r>
    <r>
      <rPr>
        <sz val="11"/>
        <rFont val="Arial"/>
        <family val="2"/>
      </rPr>
      <t xml:space="preserve"> Funding Strip
</t>
    </r>
    <r>
      <rPr>
        <sz val="8"/>
        <rFont val="Arial"/>
        <family val="2"/>
      </rPr>
      <t>(Entered by the Department)</t>
    </r>
  </si>
  <si>
    <r>
      <rPr>
        <b/>
        <sz val="11"/>
        <rFont val="Arial"/>
        <family val="2"/>
      </rPr>
      <t>P.</t>
    </r>
    <r>
      <rPr>
        <sz val="11"/>
        <rFont val="Arial"/>
        <family val="2"/>
      </rPr>
      <t xml:space="preserve"> CFDA #
</t>
    </r>
    <r>
      <rPr>
        <sz val="8"/>
        <rFont val="Arial"/>
        <family val="2"/>
      </rPr>
      <t>(Entered by the Department)</t>
    </r>
  </si>
  <si>
    <r>
      <rPr>
        <b/>
        <sz val="11"/>
        <rFont val="Arial"/>
        <family val="2"/>
      </rPr>
      <t>Q.</t>
    </r>
    <r>
      <rPr>
        <sz val="11"/>
        <rFont val="Arial"/>
        <family val="2"/>
      </rPr>
      <t xml:space="preserve"> CSFA #
</t>
    </r>
    <r>
      <rPr>
        <sz val="8"/>
        <rFont val="Arial"/>
        <family val="2"/>
      </rPr>
      <t>(Entered by the Department)</t>
    </r>
  </si>
  <si>
    <r>
      <rPr>
        <b/>
        <sz val="11"/>
        <rFont val="Arial"/>
        <family val="2"/>
      </rPr>
      <t xml:space="preserve">E. </t>
    </r>
    <r>
      <rPr>
        <sz val="11"/>
        <rFont val="Arial"/>
        <family val="2"/>
      </rPr>
      <t xml:space="preserve">Preparer Phone Number
</t>
    </r>
    <r>
      <rPr>
        <sz val="8"/>
        <rFont val="Arial"/>
        <family val="2"/>
      </rPr>
      <t>(Entered by the Agency)</t>
    </r>
  </si>
  <si>
    <r>
      <rPr>
        <b/>
        <sz val="11"/>
        <rFont val="Arial"/>
        <family val="2"/>
      </rPr>
      <t>M.</t>
    </r>
    <r>
      <rPr>
        <sz val="11"/>
        <rFont val="Arial"/>
        <family val="2"/>
      </rPr>
      <t xml:space="preserve"> Standard PO (Release) #
</t>
    </r>
    <r>
      <rPr>
        <sz val="8"/>
        <rFont val="Arial"/>
        <family val="2"/>
      </rPr>
      <t>(Entered by the Department)</t>
    </r>
  </si>
  <si>
    <r>
      <rPr>
        <b/>
        <sz val="11"/>
        <rFont val="Arial"/>
        <family val="2"/>
      </rPr>
      <t>D.</t>
    </r>
    <r>
      <rPr>
        <sz val="11"/>
        <rFont val="Arial"/>
        <family val="2"/>
      </rPr>
      <t xml:space="preserve"> Standard PO (Release) #</t>
    </r>
  </si>
  <si>
    <r>
      <rPr>
        <b/>
        <sz val="11"/>
        <rFont val="Arial"/>
        <family val="2"/>
      </rPr>
      <t xml:space="preserve">K. </t>
    </r>
    <r>
      <rPr>
        <sz val="11"/>
        <rFont val="Arial"/>
        <family val="2"/>
      </rPr>
      <t xml:space="preserve">Global PO Contract #
</t>
    </r>
    <r>
      <rPr>
        <sz val="8"/>
        <rFont val="Arial"/>
        <family val="2"/>
      </rPr>
      <t>(Entered by the Department)</t>
    </r>
  </si>
  <si>
    <r>
      <rPr>
        <b/>
        <sz val="11"/>
        <rFont val="Arial"/>
        <family val="2"/>
      </rPr>
      <t xml:space="preserve">L. </t>
    </r>
    <r>
      <rPr>
        <sz val="11"/>
        <rFont val="Arial"/>
        <family val="2"/>
      </rPr>
      <t xml:space="preserve">Global PO Contract Term
</t>
    </r>
    <r>
      <rPr>
        <sz val="8"/>
        <rFont val="Arial"/>
        <family val="2"/>
      </rPr>
      <t>(Entered by the Department)</t>
    </r>
  </si>
  <si>
    <r>
      <rPr>
        <b/>
        <sz val="11"/>
        <rFont val="Arial"/>
        <family val="2"/>
      </rPr>
      <t>N.</t>
    </r>
    <r>
      <rPr>
        <sz val="11"/>
        <rFont val="Arial"/>
        <family val="2"/>
      </rPr>
      <t xml:space="preserve"> Standard PO (Release) Budget Term
</t>
    </r>
    <r>
      <rPr>
        <sz val="8"/>
        <rFont val="Arial"/>
        <family val="2"/>
      </rPr>
      <t>(Entered by the Department)</t>
    </r>
  </si>
  <si>
    <t>\</t>
  </si>
  <si>
    <t xml:space="preserve">41 - Public Health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</si>
</sst>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5" formatCode="&quot;$&quot;#,##0_);\(&quot;$&quot;#,##0\)"/>
    <numFmt numFmtId="6" formatCode="&quot;$&quot;#,##0_);[Red]\(&quot;$&quot;#,##0\)"/>
    <numFmt numFmtId="44" formatCode="_(&quot;$&quot;* #,##0.00_);_(&quot;$&quot;* \(#,##0.00\);_(&quot;$&quot;* &quot;-&quot;??_);_(@_)"/>
    <numFmt numFmtId="43" formatCode="_(* #,##0.00_);_(* \(#,##0.00\);_(* &quot;-&quot;??_);_(@_)"/>
    <numFmt numFmtId="164" formatCode="&quot;$&quot;#,##0"/>
    <numFmt numFmtId="165" formatCode="&quot;$&quot;#,##0.00"/>
    <numFmt numFmtId="166" formatCode="_(&quot;$&quot;* #,##0_);_(&quot;$&quot;* \(#,##0\);_(&quot;$&quot;* &quot;-&quot;??_);_(@_)"/>
    <numFmt numFmtId="167" formatCode="0.0000%"/>
    <numFmt numFmtId="168" formatCode="00\-0000000"/>
    <numFmt numFmtId="169" formatCode="[&lt;=9999999]###\-####;\(###\)\ ###\-####"/>
  </numFmts>
  <fonts count="18" x14ac:knownFonts="1">
    <font>
      <sz val="10"/>
      <name val="Arial"/>
    </font>
    <font>
      <sz val="10"/>
      <name val="Arial"/>
      <family val="2"/>
    </font>
    <font>
      <sz val="8"/>
      <name val="Arial"/>
      <family val="2"/>
    </font>
    <font>
      <b/>
      <sz val="10"/>
      <name val="Arial"/>
      <family val="2"/>
    </font>
    <font>
      <sz val="11"/>
      <name val="Arial"/>
      <family val="2"/>
    </font>
    <font>
      <b/>
      <sz val="11"/>
      <name val="Arial"/>
      <family val="2"/>
    </font>
    <font>
      <u/>
      <sz val="11"/>
      <name val="Arial"/>
      <family val="2"/>
    </font>
    <font>
      <b/>
      <i/>
      <sz val="11"/>
      <name val="Arial"/>
      <family val="2"/>
    </font>
    <font>
      <b/>
      <i/>
      <sz val="12"/>
      <name val="Arial"/>
      <family val="2"/>
    </font>
    <font>
      <b/>
      <i/>
      <sz val="10"/>
      <name val="Arial"/>
      <family val="2"/>
    </font>
    <font>
      <sz val="11"/>
      <color indexed="10"/>
      <name val="Arial"/>
      <family val="2"/>
    </font>
    <font>
      <sz val="16"/>
      <name val="Arial"/>
      <family val="2"/>
    </font>
    <font>
      <b/>
      <sz val="18"/>
      <name val="Arial"/>
      <family val="2"/>
    </font>
    <font>
      <sz val="10"/>
      <color rgb="FFFF0000"/>
      <name val="Arial"/>
      <family val="2"/>
    </font>
    <font>
      <b/>
      <u/>
      <sz val="11"/>
      <name val="Arial"/>
      <family val="2"/>
    </font>
    <font>
      <u/>
      <sz val="10"/>
      <color theme="10"/>
      <name val="Arial"/>
      <family val="2"/>
    </font>
    <font>
      <sz val="11"/>
      <color rgb="FFFF0000"/>
      <name val="Arial"/>
      <family val="2"/>
    </font>
    <font>
      <sz val="10"/>
      <name val="Arial"/>
      <family val="2"/>
    </font>
  </fonts>
  <fills count="8">
    <fill>
      <patternFill patternType="none"/>
    </fill>
    <fill>
      <patternFill patternType="gray125"/>
    </fill>
    <fill>
      <patternFill patternType="solid">
        <fgColor indexed="43"/>
        <bgColor indexed="64"/>
      </patternFill>
    </fill>
    <fill>
      <patternFill patternType="lightUp"/>
    </fill>
    <fill>
      <patternFill patternType="darkUp"/>
    </fill>
    <fill>
      <patternFill patternType="solid">
        <fgColor theme="0"/>
        <bgColor indexed="64"/>
      </patternFill>
    </fill>
    <fill>
      <patternFill patternType="solid">
        <fgColor rgb="FFFFFF99"/>
        <bgColor indexed="64"/>
      </patternFill>
    </fill>
    <fill>
      <patternFill patternType="solid">
        <fgColor theme="1"/>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s>
  <cellStyleXfs count="5">
    <xf numFmtId="0" fontId="0" fillId="0" borderId="0"/>
    <xf numFmtId="44" fontId="1" fillId="0" borderId="0" applyFont="0" applyFill="0" applyBorder="0" applyAlignment="0" applyProtection="0"/>
    <xf numFmtId="9" fontId="1" fillId="0" borderId="0" applyFont="0" applyFill="0" applyBorder="0" applyAlignment="0" applyProtection="0"/>
    <xf numFmtId="0" fontId="15" fillId="0" borderId="0" applyNumberFormat="0" applyFill="0" applyBorder="0" applyAlignment="0" applyProtection="0"/>
    <xf numFmtId="43" fontId="17" fillId="0" borderId="0" applyFont="0" applyFill="0" applyBorder="0" applyAlignment="0" applyProtection="0"/>
  </cellStyleXfs>
  <cellXfs count="216">
    <xf numFmtId="0" fontId="0" fillId="0" borderId="0" xfId="0"/>
    <xf numFmtId="0" fontId="4" fillId="0" borderId="0" xfId="0" applyFont="1"/>
    <xf numFmtId="0" fontId="4" fillId="0" borderId="0" xfId="0" applyFont="1" applyAlignment="1">
      <alignment horizontal="left"/>
    </xf>
    <xf numFmtId="0" fontId="4" fillId="0" borderId="0" xfId="0" applyFont="1" applyProtection="1"/>
    <xf numFmtId="0" fontId="4" fillId="2" borderId="1" xfId="0" applyFont="1" applyFill="1" applyBorder="1" applyAlignment="1" applyProtection="1">
      <alignment horizontal="center" wrapText="1"/>
      <protection locked="0"/>
    </xf>
    <xf numFmtId="10" fontId="4" fillId="2" borderId="1" xfId="0" applyNumberFormat="1" applyFont="1" applyFill="1" applyBorder="1" applyAlignment="1" applyProtection="1">
      <alignment horizontal="center" wrapText="1"/>
      <protection locked="0"/>
    </xf>
    <xf numFmtId="0" fontId="4" fillId="2" borderId="1" xfId="1" applyNumberFormat="1" applyFont="1" applyFill="1" applyBorder="1" applyAlignment="1" applyProtection="1">
      <alignment horizontal="center" wrapText="1"/>
      <protection locked="0"/>
    </xf>
    <xf numFmtId="0" fontId="4" fillId="2" borderId="1" xfId="0" applyNumberFormat="1" applyFont="1" applyFill="1" applyBorder="1" applyProtection="1">
      <protection locked="0"/>
    </xf>
    <xf numFmtId="164" fontId="4" fillId="0" borderId="1" xfId="0" applyNumberFormat="1" applyFont="1" applyBorder="1" applyAlignment="1" applyProtection="1">
      <alignment horizontal="right"/>
    </xf>
    <xf numFmtId="164" fontId="4" fillId="0" borderId="3" xfId="0" applyNumberFormat="1" applyFont="1" applyBorder="1" applyAlignment="1" applyProtection="1">
      <alignment horizontal="right"/>
    </xf>
    <xf numFmtId="5" fontId="4" fillId="0" borderId="1" xfId="0" applyNumberFormat="1" applyFont="1" applyBorder="1" applyProtection="1"/>
    <xf numFmtId="164" fontId="4" fillId="2" borderId="1" xfId="0" applyNumberFormat="1" applyFont="1" applyFill="1" applyBorder="1" applyProtection="1">
      <protection locked="0"/>
    </xf>
    <xf numFmtId="0" fontId="4" fillId="0" borderId="2" xfId="0" applyFont="1" applyFill="1" applyBorder="1" applyAlignment="1" applyProtection="1"/>
    <xf numFmtId="0" fontId="0" fillId="0" borderId="0" xfId="0" applyProtection="1">
      <protection locked="0"/>
    </xf>
    <xf numFmtId="0" fontId="4" fillId="0" borderId="0" xfId="0" applyFont="1" applyProtection="1">
      <protection locked="0"/>
    </xf>
    <xf numFmtId="0" fontId="5" fillId="0" borderId="0" xfId="0" applyFont="1" applyAlignment="1" applyProtection="1">
      <alignment horizontal="center"/>
      <protection locked="0"/>
    </xf>
    <xf numFmtId="0" fontId="5" fillId="0" borderId="1" xfId="0" applyFont="1" applyBorder="1" applyAlignment="1" applyProtection="1">
      <alignment horizontal="center" wrapText="1"/>
    </xf>
    <xf numFmtId="0" fontId="4" fillId="0" borderId="5" xfId="0" applyFont="1" applyBorder="1" applyAlignment="1" applyProtection="1"/>
    <xf numFmtId="0" fontId="5" fillId="0" borderId="0" xfId="0" applyFont="1" applyAlignment="1" applyProtection="1">
      <alignment horizontal="center" wrapText="1"/>
      <protection locked="0"/>
    </xf>
    <xf numFmtId="164" fontId="0" fillId="0" borderId="0" xfId="0" applyNumberFormat="1" applyProtection="1">
      <protection locked="0"/>
    </xf>
    <xf numFmtId="164" fontId="4" fillId="0" borderId="1" xfId="0" applyNumberFormat="1" applyFont="1" applyBorder="1" applyProtection="1"/>
    <xf numFmtId="0" fontId="7" fillId="0" borderId="1" xfId="0" applyFont="1" applyBorder="1" applyAlignment="1" applyProtection="1">
      <alignment horizontal="center"/>
    </xf>
    <xf numFmtId="0" fontId="4" fillId="0" borderId="5" xfId="0" applyFont="1" applyBorder="1" applyProtection="1"/>
    <xf numFmtId="0" fontId="4" fillId="0" borderId="6" xfId="0" applyFont="1" applyBorder="1" applyProtection="1"/>
    <xf numFmtId="0" fontId="5" fillId="0" borderId="1" xfId="0" applyFont="1" applyBorder="1" applyAlignment="1" applyProtection="1">
      <alignment horizontal="center"/>
    </xf>
    <xf numFmtId="49" fontId="4" fillId="0" borderId="1" xfId="0" applyNumberFormat="1" applyFont="1" applyBorder="1" applyAlignment="1" applyProtection="1">
      <alignment horizontal="center" vertical="center"/>
    </xf>
    <xf numFmtId="164" fontId="4" fillId="5" borderId="1" xfId="1" applyNumberFormat="1" applyFont="1" applyFill="1" applyBorder="1" applyAlignment="1" applyProtection="1">
      <alignment horizontal="right" wrapText="1"/>
    </xf>
    <xf numFmtId="0" fontId="4" fillId="0" borderId="1" xfId="0" applyFont="1" applyBorder="1" applyAlignment="1" applyProtection="1">
      <alignment horizontal="left" vertical="center" indent="1"/>
    </xf>
    <xf numFmtId="0" fontId="4" fillId="0" borderId="1" xfId="0" quotePrefix="1" applyNumberFormat="1" applyFont="1" applyBorder="1" applyAlignment="1" applyProtection="1">
      <alignment horizontal="center" vertical="center"/>
    </xf>
    <xf numFmtId="0" fontId="13" fillId="0" borderId="0" xfId="0" applyFont="1" applyProtection="1"/>
    <xf numFmtId="0" fontId="0" fillId="0" borderId="0" xfId="0" applyProtection="1"/>
    <xf numFmtId="164" fontId="4" fillId="5" borderId="8" xfId="1" applyNumberFormat="1" applyFont="1" applyFill="1" applyBorder="1" applyAlignment="1" applyProtection="1">
      <alignment horizontal="center" wrapText="1"/>
    </xf>
    <xf numFmtId="10" fontId="4" fillId="2" borderId="9" xfId="0" applyNumberFormat="1" applyFont="1" applyFill="1" applyBorder="1" applyAlignment="1" applyProtection="1">
      <alignment horizontal="center" wrapText="1"/>
      <protection locked="0"/>
    </xf>
    <xf numFmtId="0" fontId="4" fillId="0" borderId="1" xfId="2" applyNumberFormat="1" applyFont="1" applyBorder="1" applyAlignment="1" applyProtection="1">
      <alignment horizontal="center"/>
    </xf>
    <xf numFmtId="0" fontId="5" fillId="0" borderId="0" xfId="0" applyFont="1" applyProtection="1"/>
    <xf numFmtId="165" fontId="4" fillId="2" borderId="1" xfId="1" applyNumberFormat="1" applyFont="1" applyFill="1" applyBorder="1" applyAlignment="1" applyProtection="1">
      <alignment horizontal="right" wrapText="1"/>
      <protection locked="0"/>
    </xf>
    <xf numFmtId="44" fontId="4" fillId="5" borderId="0" xfId="1" applyFont="1" applyFill="1" applyProtection="1"/>
    <xf numFmtId="44" fontId="4" fillId="5" borderId="6" xfId="1" applyFont="1" applyFill="1" applyBorder="1" applyProtection="1"/>
    <xf numFmtId="44" fontId="4" fillId="5" borderId="0" xfId="1" applyFont="1" applyFill="1" applyProtection="1">
      <protection locked="0"/>
    </xf>
    <xf numFmtId="44" fontId="0" fillId="5" borderId="0" xfId="1" applyFont="1" applyFill="1" applyProtection="1">
      <protection locked="0"/>
    </xf>
    <xf numFmtId="0" fontId="5" fillId="0" borderId="1" xfId="0" applyFont="1" applyBorder="1" applyAlignment="1" applyProtection="1">
      <alignment horizontal="center" wrapText="1"/>
    </xf>
    <xf numFmtId="0" fontId="7" fillId="0" borderId="0" xfId="0" applyFont="1" applyBorder="1" applyAlignment="1" applyProtection="1">
      <alignment horizontal="center"/>
    </xf>
    <xf numFmtId="0" fontId="9" fillId="0" borderId="0" xfId="0" applyFont="1" applyProtection="1">
      <protection locked="0"/>
    </xf>
    <xf numFmtId="164" fontId="4" fillId="7" borderId="1" xfId="1" applyNumberFormat="1" applyFont="1" applyFill="1" applyBorder="1" applyAlignment="1" applyProtection="1">
      <alignment horizontal="right" wrapText="1"/>
      <protection locked="0"/>
    </xf>
    <xf numFmtId="0" fontId="4" fillId="7" borderId="1" xfId="1" applyNumberFormat="1" applyFont="1" applyFill="1" applyBorder="1" applyAlignment="1" applyProtection="1">
      <alignment horizontal="center" wrapText="1"/>
      <protection locked="0"/>
    </xf>
    <xf numFmtId="0" fontId="4" fillId="7" borderId="8" xfId="1" applyNumberFormat="1" applyFont="1" applyFill="1" applyBorder="1" applyAlignment="1" applyProtection="1">
      <alignment horizontal="center" wrapText="1"/>
      <protection locked="0"/>
    </xf>
    <xf numFmtId="0" fontId="4" fillId="2" borderId="1" xfId="0" quotePrefix="1" applyNumberFormat="1" applyFont="1" applyFill="1" applyBorder="1" applyProtection="1">
      <protection locked="0"/>
    </xf>
    <xf numFmtId="0" fontId="7" fillId="0" borderId="7" xfId="0" applyFont="1" applyBorder="1" applyAlignment="1" applyProtection="1">
      <alignment horizontal="center"/>
    </xf>
    <xf numFmtId="10" fontId="4" fillId="7" borderId="9" xfId="0" applyNumberFormat="1" applyFont="1" applyFill="1" applyBorder="1" applyAlignment="1" applyProtection="1">
      <alignment horizontal="center" wrapText="1"/>
      <protection locked="0"/>
    </xf>
    <xf numFmtId="0" fontId="5" fillId="0" borderId="1" xfId="0" applyFont="1" applyBorder="1" applyAlignment="1" applyProtection="1">
      <alignment horizontal="center" wrapText="1"/>
    </xf>
    <xf numFmtId="0" fontId="4" fillId="0" borderId="0" xfId="0" applyFont="1" applyAlignment="1" applyProtection="1">
      <alignment horizontal="left"/>
    </xf>
    <xf numFmtId="0" fontId="5" fillId="0" borderId="1" xfId="0" applyFont="1" applyBorder="1" applyAlignment="1" applyProtection="1">
      <alignment horizontal="center" wrapText="1"/>
    </xf>
    <xf numFmtId="164" fontId="5" fillId="0" borderId="1" xfId="1" applyNumberFormat="1" applyFont="1" applyBorder="1" applyAlignment="1" applyProtection="1">
      <alignment horizontal="center"/>
    </xf>
    <xf numFmtId="164" fontId="5" fillId="0" borderId="4" xfId="0" applyNumberFormat="1" applyFont="1" applyBorder="1" applyAlignment="1" applyProtection="1">
      <alignment horizontal="right"/>
    </xf>
    <xf numFmtId="6" fontId="5" fillId="0" borderId="4" xfId="0" applyNumberFormat="1" applyFont="1" applyBorder="1" applyAlignment="1" applyProtection="1">
      <alignment horizontal="right"/>
    </xf>
    <xf numFmtId="0" fontId="5" fillId="5" borderId="1" xfId="1" applyNumberFormat="1" applyFont="1" applyFill="1" applyBorder="1" applyAlignment="1" applyProtection="1">
      <alignment horizontal="right" wrapText="1"/>
    </xf>
    <xf numFmtId="164" fontId="5" fillId="7" borderId="1" xfId="1" applyNumberFormat="1" applyFont="1" applyFill="1" applyBorder="1" applyAlignment="1" applyProtection="1">
      <alignment horizontal="right" wrapText="1"/>
    </xf>
    <xf numFmtId="164" fontId="5" fillId="7" borderId="8" xfId="1" applyNumberFormat="1" applyFont="1" applyFill="1" applyBorder="1" applyAlignment="1" applyProtection="1">
      <alignment horizontal="center" wrapText="1"/>
    </xf>
    <xf numFmtId="2" fontId="5" fillId="7" borderId="1" xfId="2" applyNumberFormat="1" applyFont="1" applyFill="1" applyBorder="1" applyAlignment="1" applyProtection="1">
      <alignment horizontal="center"/>
    </xf>
    <xf numFmtId="164" fontId="5" fillId="5" borderId="1" xfId="1" applyNumberFormat="1" applyFont="1" applyFill="1" applyBorder="1" applyAlignment="1" applyProtection="1">
      <alignment horizontal="right" wrapText="1"/>
    </xf>
    <xf numFmtId="164" fontId="5" fillId="5" borderId="8" xfId="1" applyNumberFormat="1" applyFont="1" applyFill="1" applyBorder="1" applyAlignment="1" applyProtection="1">
      <alignment horizontal="center" wrapText="1"/>
    </xf>
    <xf numFmtId="0" fontId="5" fillId="0" borderId="1" xfId="2" applyNumberFormat="1" applyFont="1" applyBorder="1" applyAlignment="1" applyProtection="1">
      <alignment horizontal="center"/>
    </xf>
    <xf numFmtId="0" fontId="5" fillId="3" borderId="0" xfId="0" applyFont="1" applyFill="1" applyProtection="1"/>
    <xf numFmtId="164" fontId="5" fillId="0" borderId="4" xfId="0" applyNumberFormat="1" applyFont="1" applyBorder="1" applyProtection="1"/>
    <xf numFmtId="164" fontId="4" fillId="6" borderId="1" xfId="1" applyNumberFormat="1" applyFont="1" applyFill="1" applyBorder="1" applyAlignment="1" applyProtection="1">
      <alignment horizontal="right" wrapText="1"/>
      <protection locked="0"/>
    </xf>
    <xf numFmtId="43" fontId="4" fillId="5" borderId="1" xfId="4" applyFont="1" applyFill="1" applyBorder="1" applyAlignment="1" applyProtection="1">
      <alignment wrapText="1"/>
    </xf>
    <xf numFmtId="166" fontId="4" fillId="5" borderId="1" xfId="1" applyNumberFormat="1" applyFont="1" applyFill="1" applyBorder="1" applyAlignment="1" applyProtection="1">
      <alignment wrapText="1"/>
    </xf>
    <xf numFmtId="166" fontId="5" fillId="5" borderId="1" xfId="1" applyNumberFormat="1" applyFont="1" applyFill="1" applyBorder="1" applyAlignment="1" applyProtection="1">
      <alignment horizontal="center" wrapText="1"/>
    </xf>
    <xf numFmtId="164" fontId="4" fillId="6" borderId="1" xfId="0" applyNumberFormat="1" applyFont="1" applyFill="1" applyBorder="1" applyProtection="1">
      <protection locked="0"/>
    </xf>
    <xf numFmtId="0" fontId="5" fillId="0" borderId="2" xfId="0" applyFont="1" applyBorder="1" applyAlignment="1">
      <alignment horizontal="center"/>
    </xf>
    <xf numFmtId="166" fontId="4" fillId="0" borderId="1" xfId="0" applyNumberFormat="1" applyFont="1" applyBorder="1" applyProtection="1"/>
    <xf numFmtId="5" fontId="4" fillId="6" borderId="1" xfId="0" applyNumberFormat="1" applyFont="1" applyFill="1" applyBorder="1" applyProtection="1">
      <protection locked="0"/>
    </xf>
    <xf numFmtId="0" fontId="5" fillId="0" borderId="1" xfId="0" applyFont="1" applyBorder="1" applyAlignment="1" applyProtection="1">
      <alignment horizontal="center" wrapText="1"/>
    </xf>
    <xf numFmtId="164" fontId="4" fillId="0" borderId="1" xfId="0" applyNumberFormat="1" applyFont="1" applyFill="1" applyBorder="1" applyAlignment="1" applyProtection="1">
      <alignment horizontal="right"/>
    </xf>
    <xf numFmtId="5" fontId="4" fillId="0" borderId="1" xfId="0" applyNumberFormat="1" applyFont="1" applyFill="1" applyBorder="1" applyProtection="1"/>
    <xf numFmtId="164" fontId="4" fillId="6" borderId="1" xfId="0" applyNumberFormat="1" applyFont="1" applyFill="1" applyBorder="1" applyAlignment="1" applyProtection="1">
      <alignment horizontal="right"/>
      <protection locked="0"/>
    </xf>
    <xf numFmtId="0" fontId="4" fillId="0" borderId="1" xfId="0" applyFont="1" applyFill="1" applyBorder="1" applyAlignment="1" applyProtection="1">
      <alignment horizontal="center" wrapText="1"/>
    </xf>
    <xf numFmtId="164" fontId="4" fillId="0" borderId="1" xfId="1" applyNumberFormat="1" applyFont="1" applyFill="1" applyBorder="1" applyAlignment="1" applyProtection="1">
      <alignment horizontal="right" wrapText="1"/>
    </xf>
    <xf numFmtId="0" fontId="5" fillId="0" borderId="2" xfId="0" applyFont="1" applyBorder="1" applyAlignment="1" applyProtection="1">
      <alignment horizontal="center"/>
    </xf>
    <xf numFmtId="167" fontId="4" fillId="6" borderId="1" xfId="2" applyNumberFormat="1" applyFont="1" applyFill="1" applyBorder="1" applyProtection="1">
      <protection locked="0"/>
    </xf>
    <xf numFmtId="164" fontId="4" fillId="0" borderId="1" xfId="0" applyNumberFormat="1" applyFont="1" applyFill="1" applyBorder="1" applyProtection="1"/>
    <xf numFmtId="0" fontId="6" fillId="0" borderId="0" xfId="0" applyFont="1" applyProtection="1"/>
    <xf numFmtId="0" fontId="5" fillId="0" borderId="0" xfId="0" applyFont="1" applyAlignment="1" applyProtection="1">
      <alignment horizontal="center" wrapText="1"/>
    </xf>
    <xf numFmtId="43" fontId="5" fillId="0" borderId="0" xfId="4" applyFont="1" applyAlignment="1" applyProtection="1">
      <alignment horizontal="center" wrapText="1"/>
    </xf>
    <xf numFmtId="164" fontId="5" fillId="0" borderId="0" xfId="0" applyNumberFormat="1" applyFont="1" applyAlignment="1" applyProtection="1">
      <alignment horizontal="center" wrapText="1"/>
    </xf>
    <xf numFmtId="165" fontId="5" fillId="0" borderId="0" xfId="0" applyNumberFormat="1" applyFont="1" applyAlignment="1" applyProtection="1">
      <alignment horizontal="center" wrapText="1"/>
    </xf>
    <xf numFmtId="0" fontId="5" fillId="0" borderId="0" xfId="0" applyFont="1" applyAlignment="1" applyProtection="1">
      <alignment horizontal="center"/>
    </xf>
    <xf numFmtId="0" fontId="4" fillId="0" borderId="2" xfId="0" applyFont="1" applyBorder="1" applyAlignment="1"/>
    <xf numFmtId="0" fontId="1" fillId="0" borderId="0" xfId="0" applyFont="1" applyProtection="1"/>
    <xf numFmtId="0" fontId="5" fillId="0" borderId="1" xfId="0" applyFont="1" applyBorder="1" applyAlignment="1" applyProtection="1">
      <alignment horizontal="center" wrapText="1"/>
    </xf>
    <xf numFmtId="164" fontId="4" fillId="6" borderId="1" xfId="0" applyNumberFormat="1" applyFont="1" applyFill="1" applyBorder="1" applyAlignment="1" applyProtection="1">
      <alignment horizontal="center" wrapText="1"/>
      <protection locked="0"/>
    </xf>
    <xf numFmtId="14" fontId="0" fillId="0" borderId="0" xfId="0" applyNumberFormat="1" applyProtection="1">
      <protection locked="0"/>
    </xf>
    <xf numFmtId="0" fontId="5" fillId="0" borderId="1" xfId="0" applyFont="1" applyBorder="1" applyAlignment="1" applyProtection="1">
      <alignment horizontal="center" wrapText="1"/>
    </xf>
    <xf numFmtId="0" fontId="4" fillId="0" borderId="0" xfId="0" applyFont="1" applyAlignment="1" applyProtection="1">
      <alignment vertical="top" wrapText="1"/>
      <protection locked="0"/>
    </xf>
    <xf numFmtId="0" fontId="6" fillId="0" borderId="0" xfId="0" applyFont="1" applyProtection="1">
      <protection locked="0"/>
    </xf>
    <xf numFmtId="0" fontId="4" fillId="0" borderId="0" xfId="0" applyFont="1" applyAlignment="1" applyProtection="1">
      <alignment wrapText="1"/>
      <protection locked="0"/>
    </xf>
    <xf numFmtId="0" fontId="5" fillId="0" borderId="0" xfId="0" applyFont="1" applyAlignment="1" applyProtection="1">
      <alignment horizontal="center" vertical="center"/>
      <protection locked="0"/>
    </xf>
    <xf numFmtId="0" fontId="7" fillId="0" borderId="0" xfId="0" applyFont="1" applyProtection="1">
      <protection locked="0"/>
    </xf>
    <xf numFmtId="0" fontId="12" fillId="0" borderId="0" xfId="0" applyFont="1" applyAlignment="1" applyProtection="1">
      <alignment horizontal="center"/>
      <protection locked="0"/>
    </xf>
    <xf numFmtId="0" fontId="4" fillId="0" borderId="0" xfId="0" applyFont="1" applyAlignment="1" applyProtection="1">
      <alignment horizontal="left"/>
      <protection locked="0"/>
    </xf>
    <xf numFmtId="0" fontId="5" fillId="0" borderId="1" xfId="0" applyFont="1" applyBorder="1" applyAlignment="1" applyProtection="1">
      <alignment horizontal="center" wrapText="1"/>
      <protection locked="0"/>
    </xf>
    <xf numFmtId="164" fontId="5" fillId="0" borderId="4" xfId="0" applyNumberFormat="1" applyFont="1" applyBorder="1" applyAlignment="1" applyProtection="1">
      <alignment horizontal="right"/>
      <protection locked="0"/>
    </xf>
    <xf numFmtId="0" fontId="5" fillId="0" borderId="0" xfId="0" applyFont="1" applyProtection="1">
      <protection locked="0"/>
    </xf>
    <xf numFmtId="9" fontId="14" fillId="0" borderId="0" xfId="0" applyNumberFormat="1" applyFont="1" applyBorder="1" applyAlignment="1" applyProtection="1">
      <alignment horizontal="center"/>
      <protection locked="0"/>
    </xf>
    <xf numFmtId="0" fontId="5" fillId="0" borderId="0" xfId="0" applyFont="1" applyBorder="1" applyAlignment="1" applyProtection="1">
      <alignment horizontal="left"/>
      <protection locked="0"/>
    </xf>
    <xf numFmtId="0" fontId="5" fillId="0" borderId="0" xfId="0" applyFont="1" applyBorder="1" applyAlignment="1" applyProtection="1">
      <alignment horizontal="center"/>
      <protection locked="0"/>
    </xf>
    <xf numFmtId="0" fontId="4" fillId="0" borderId="0" xfId="0" applyFont="1" applyBorder="1" applyAlignment="1" applyProtection="1">
      <alignment horizontal="center"/>
      <protection locked="0"/>
    </xf>
    <xf numFmtId="0" fontId="3" fillId="0" borderId="0" xfId="0" applyFont="1" applyBorder="1" applyAlignment="1" applyProtection="1">
      <alignment horizontal="center"/>
      <protection locked="0"/>
    </xf>
    <xf numFmtId="0" fontId="4" fillId="5" borderId="0" xfId="0" applyFont="1" applyFill="1" applyBorder="1" applyAlignment="1" applyProtection="1">
      <alignment horizontal="center"/>
      <protection locked="0"/>
    </xf>
    <xf numFmtId="0" fontId="4" fillId="0" borderId="0" xfId="0" applyFont="1" applyBorder="1" applyAlignment="1" applyProtection="1">
      <alignment horizontal="left"/>
      <protection locked="0"/>
    </xf>
    <xf numFmtId="0" fontId="4" fillId="0" borderId="0" xfId="0" applyFont="1" applyBorder="1" applyProtection="1">
      <protection locked="0"/>
    </xf>
    <xf numFmtId="0" fontId="4" fillId="5" borderId="0" xfId="0" applyFont="1" applyFill="1" applyBorder="1" applyAlignment="1" applyProtection="1">
      <protection locked="0"/>
    </xf>
    <xf numFmtId="0" fontId="13" fillId="0" borderId="0" xfId="0" applyFont="1" applyProtection="1">
      <protection locked="0"/>
    </xf>
    <xf numFmtId="0" fontId="4" fillId="0" borderId="0" xfId="0" applyFont="1" applyAlignment="1" applyProtection="1">
      <protection locked="0"/>
    </xf>
    <xf numFmtId="0" fontId="0" fillId="0" borderId="0" xfId="0" applyAlignment="1" applyProtection="1">
      <protection locked="0"/>
    </xf>
    <xf numFmtId="0" fontId="7" fillId="0" borderId="0" xfId="0" applyFont="1" applyAlignment="1" applyProtection="1">
      <protection locked="0"/>
    </xf>
    <xf numFmtId="9" fontId="14" fillId="0" borderId="11" xfId="0" applyNumberFormat="1" applyFont="1" applyBorder="1" applyProtection="1">
      <protection locked="0"/>
    </xf>
    <xf numFmtId="0" fontId="4" fillId="0" borderId="6" xfId="0" applyFont="1" applyFill="1" applyBorder="1" applyAlignment="1" applyProtection="1">
      <protection locked="0"/>
    </xf>
    <xf numFmtId="167" fontId="4" fillId="0" borderId="1" xfId="2" applyNumberFormat="1" applyFont="1" applyBorder="1" applyProtection="1">
      <protection locked="0"/>
    </xf>
    <xf numFmtId="49" fontId="4" fillId="0" borderId="1" xfId="0" quotePrefix="1" applyNumberFormat="1" applyFont="1" applyBorder="1" applyProtection="1">
      <protection locked="0"/>
    </xf>
    <xf numFmtId="0" fontId="4" fillId="0" borderId="6" xfId="0" applyFont="1" applyBorder="1" applyAlignment="1" applyProtection="1">
      <alignment horizontal="center"/>
      <protection locked="0"/>
    </xf>
    <xf numFmtId="0" fontId="4" fillId="0" borderId="0" xfId="0" applyFont="1" applyAlignment="1" applyProtection="1">
      <alignment horizontal="left" vertical="top" wrapText="1"/>
      <protection locked="0"/>
    </xf>
    <xf numFmtId="0" fontId="5" fillId="0" borderId="6" xfId="0" applyFont="1" applyBorder="1" applyAlignment="1" applyProtection="1">
      <alignment horizontal="center"/>
      <protection locked="0"/>
    </xf>
    <xf numFmtId="0" fontId="4" fillId="0" borderId="0" xfId="0" applyFont="1" applyAlignment="1" applyProtection="1">
      <alignment horizontal="left" wrapText="1"/>
      <protection locked="0"/>
    </xf>
    <xf numFmtId="164" fontId="5" fillId="0" borderId="6" xfId="0" applyNumberFormat="1" applyFont="1" applyBorder="1" applyAlignment="1" applyProtection="1">
      <alignment horizontal="center"/>
      <protection locked="0"/>
    </xf>
    <xf numFmtId="0" fontId="4" fillId="2" borderId="2" xfId="0" applyFont="1" applyFill="1" applyBorder="1" applyAlignment="1" applyProtection="1">
      <alignment horizontal="center" wrapText="1"/>
      <protection locked="0"/>
    </xf>
    <xf numFmtId="0" fontId="4" fillId="2" borderId="6" xfId="0" applyFont="1" applyFill="1" applyBorder="1" applyAlignment="1" applyProtection="1">
      <alignment horizontal="center" wrapText="1"/>
      <protection locked="0"/>
    </xf>
    <xf numFmtId="0" fontId="4" fillId="0" borderId="0" xfId="0" applyFont="1" applyFill="1" applyAlignment="1" applyProtection="1">
      <alignment horizontal="left" vertical="top" wrapText="1"/>
      <protection locked="0"/>
    </xf>
    <xf numFmtId="0" fontId="4" fillId="0" borderId="5" xfId="0" applyFont="1" applyBorder="1" applyAlignment="1" applyProtection="1">
      <alignment horizontal="center" wrapText="1"/>
    </xf>
    <xf numFmtId="0" fontId="4" fillId="0" borderId="6" xfId="0" applyFont="1" applyBorder="1" applyAlignment="1" applyProtection="1">
      <alignment horizontal="center" wrapText="1"/>
    </xf>
    <xf numFmtId="0" fontId="4" fillId="0" borderId="7" xfId="0" applyFont="1" applyBorder="1" applyAlignment="1" applyProtection="1">
      <alignment horizontal="center" wrapText="1"/>
    </xf>
    <xf numFmtId="49" fontId="4" fillId="0" borderId="5" xfId="0" applyNumberFormat="1" applyFont="1" applyBorder="1" applyAlignment="1" applyProtection="1">
      <alignment horizontal="center"/>
    </xf>
    <xf numFmtId="49" fontId="4" fillId="0" borderId="7" xfId="0" applyNumberFormat="1" applyFont="1" applyBorder="1" applyAlignment="1" applyProtection="1">
      <alignment horizontal="center"/>
    </xf>
    <xf numFmtId="0" fontId="5" fillId="4" borderId="5" xfId="0" applyFont="1" applyFill="1" applyBorder="1" applyAlignment="1" applyProtection="1">
      <alignment horizontal="center"/>
    </xf>
    <xf numFmtId="0" fontId="5" fillId="4" borderId="7" xfId="0" applyFont="1" applyFill="1" applyBorder="1" applyAlignment="1" applyProtection="1">
      <alignment horizontal="center"/>
    </xf>
    <xf numFmtId="0" fontId="4" fillId="0" borderId="2" xfId="0" applyFont="1" applyBorder="1" applyAlignment="1" applyProtection="1">
      <alignment horizontal="center"/>
      <protection locked="0"/>
    </xf>
    <xf numFmtId="0" fontId="4" fillId="0" borderId="0" xfId="0" applyFont="1" applyBorder="1" applyAlignment="1" applyProtection="1">
      <alignment horizontal="left"/>
      <protection locked="0"/>
    </xf>
    <xf numFmtId="0" fontId="5" fillId="0" borderId="1" xfId="0" applyFont="1" applyBorder="1" applyAlignment="1" applyProtection="1">
      <alignment horizontal="left"/>
    </xf>
    <xf numFmtId="0" fontId="9" fillId="0" borderId="6" xfId="0" applyFont="1" applyBorder="1" applyAlignment="1" applyProtection="1">
      <alignment horizontal="left"/>
    </xf>
    <xf numFmtId="0" fontId="9" fillId="0" borderId="7" xfId="0" applyFont="1" applyBorder="1" applyAlignment="1" applyProtection="1">
      <alignment horizontal="left"/>
    </xf>
    <xf numFmtId="0" fontId="4" fillId="0" borderId="0" xfId="0" applyFont="1" applyBorder="1" applyAlignment="1" applyProtection="1">
      <alignment horizontal="center"/>
      <protection locked="0"/>
    </xf>
    <xf numFmtId="0" fontId="11" fillId="0" borderId="2" xfId="0" applyFont="1" applyBorder="1" applyAlignment="1" applyProtection="1">
      <alignment horizontal="center"/>
      <protection locked="0"/>
    </xf>
    <xf numFmtId="0" fontId="5" fillId="0" borderId="0" xfId="0" applyFont="1" applyBorder="1" applyAlignment="1" applyProtection="1">
      <alignment horizontal="center"/>
      <protection locked="0"/>
    </xf>
    <xf numFmtId="0" fontId="8" fillId="0" borderId="10" xfId="0" applyFont="1" applyBorder="1" applyAlignment="1" applyProtection="1">
      <alignment horizontal="center"/>
      <protection locked="0"/>
    </xf>
    <xf numFmtId="49" fontId="11" fillId="2" borderId="2" xfId="0" applyNumberFormat="1" applyFont="1" applyFill="1" applyBorder="1" applyAlignment="1" applyProtection="1">
      <alignment horizontal="left"/>
      <protection locked="0"/>
    </xf>
    <xf numFmtId="49" fontId="11" fillId="0" borderId="2" xfId="0" applyNumberFormat="1" applyFont="1" applyBorder="1" applyAlignment="1" applyProtection="1">
      <alignment horizontal="left"/>
      <protection locked="0"/>
    </xf>
    <xf numFmtId="0" fontId="5" fillId="0" borderId="1" xfId="0" applyFont="1" applyBorder="1" applyAlignment="1" applyProtection="1">
      <alignment horizontal="center" wrapText="1"/>
    </xf>
    <xf numFmtId="0" fontId="12" fillId="0" borderId="0" xfId="0" applyFont="1" applyBorder="1" applyAlignment="1" applyProtection="1">
      <alignment horizontal="center" vertical="top"/>
      <protection locked="0"/>
    </xf>
    <xf numFmtId="0" fontId="5" fillId="0" borderId="2" xfId="0" applyFont="1" applyBorder="1" applyAlignment="1" applyProtection="1">
      <alignment horizontal="center"/>
      <protection locked="0"/>
    </xf>
    <xf numFmtId="0" fontId="4" fillId="0" borderId="6" xfId="0" applyFont="1" applyFill="1" applyBorder="1" applyAlignment="1" applyProtection="1">
      <alignment horizontal="center"/>
      <protection locked="0"/>
    </xf>
    <xf numFmtId="0" fontId="4" fillId="2" borderId="6" xfId="0" applyFont="1" applyFill="1" applyBorder="1" applyAlignment="1" applyProtection="1">
      <alignment horizontal="center"/>
      <protection locked="0"/>
    </xf>
    <xf numFmtId="0" fontId="15" fillId="2" borderId="6" xfId="3" applyNumberFormat="1" applyFill="1" applyBorder="1" applyAlignment="1" applyProtection="1">
      <alignment horizontal="center" wrapText="1"/>
      <protection locked="0"/>
    </xf>
    <xf numFmtId="169" fontId="4" fillId="2" borderId="6" xfId="0" applyNumberFormat="1" applyFont="1" applyFill="1" applyBorder="1" applyAlignment="1" applyProtection="1">
      <alignment horizontal="center"/>
      <protection locked="0"/>
    </xf>
    <xf numFmtId="168" fontId="4" fillId="2" borderId="6" xfId="0" applyNumberFormat="1" applyFont="1" applyFill="1" applyBorder="1" applyAlignment="1" applyProtection="1">
      <alignment horizontal="center"/>
      <protection locked="0"/>
    </xf>
    <xf numFmtId="169" fontId="4" fillId="0" borderId="6" xfId="0" applyNumberFormat="1" applyFont="1" applyFill="1" applyBorder="1" applyAlignment="1" applyProtection="1">
      <alignment horizontal="center"/>
      <protection locked="0"/>
    </xf>
    <xf numFmtId="0" fontId="4" fillId="0" borderId="2" xfId="0" applyFont="1" applyFill="1" applyBorder="1" applyAlignment="1" applyProtection="1">
      <alignment horizontal="center" wrapText="1"/>
      <protection locked="0"/>
    </xf>
    <xf numFmtId="0" fontId="15" fillId="0" borderId="6" xfId="3" applyNumberFormat="1" applyFill="1" applyBorder="1" applyAlignment="1" applyProtection="1">
      <alignment horizontal="center" wrapText="1"/>
      <protection locked="0"/>
    </xf>
    <xf numFmtId="0" fontId="4" fillId="0" borderId="6" xfId="0" applyFont="1" applyFill="1" applyBorder="1" applyAlignment="1" applyProtection="1">
      <alignment horizontal="center" wrapText="1"/>
      <protection locked="0"/>
    </xf>
    <xf numFmtId="168" fontId="4" fillId="0" borderId="6" xfId="0" applyNumberFormat="1" applyFont="1" applyFill="1" applyBorder="1" applyAlignment="1" applyProtection="1">
      <alignment horizontal="center"/>
      <protection locked="0"/>
    </xf>
    <xf numFmtId="0" fontId="4" fillId="0" borderId="5" xfId="0" applyNumberFormat="1" applyFont="1" applyBorder="1" applyAlignment="1" applyProtection="1">
      <alignment horizontal="center"/>
    </xf>
    <xf numFmtId="0" fontId="4" fillId="0" borderId="7" xfId="0" applyNumberFormat="1" applyFont="1" applyBorder="1" applyAlignment="1" applyProtection="1">
      <alignment horizontal="center"/>
    </xf>
    <xf numFmtId="0" fontId="4" fillId="0" borderId="5" xfId="0" quotePrefix="1" applyNumberFormat="1" applyFont="1" applyBorder="1" applyAlignment="1" applyProtection="1">
      <alignment horizontal="center"/>
    </xf>
    <xf numFmtId="0" fontId="5" fillId="0" borderId="0" xfId="0" applyFont="1" applyBorder="1" applyAlignment="1" applyProtection="1">
      <alignment horizontal="left"/>
      <protection locked="0"/>
    </xf>
    <xf numFmtId="0" fontId="7" fillId="0" borderId="5" xfId="0" applyFont="1" applyBorder="1" applyAlignment="1" applyProtection="1">
      <alignment horizontal="center"/>
    </xf>
    <xf numFmtId="0" fontId="7" fillId="0" borderId="7" xfId="0" applyFont="1" applyBorder="1" applyAlignment="1" applyProtection="1">
      <alignment horizontal="center"/>
    </xf>
    <xf numFmtId="0" fontId="5" fillId="0" borderId="13" xfId="0" applyFont="1" applyFill="1" applyBorder="1" applyAlignment="1" applyProtection="1">
      <alignment horizontal="center" vertical="center" wrapText="1"/>
    </xf>
    <xf numFmtId="0" fontId="5" fillId="0" borderId="14" xfId="0" applyFont="1" applyFill="1" applyBorder="1" applyAlignment="1" applyProtection="1">
      <alignment horizontal="center" vertical="center" wrapText="1"/>
    </xf>
    <xf numFmtId="0" fontId="5" fillId="0" borderId="15" xfId="0" applyFont="1" applyFill="1" applyBorder="1" applyAlignment="1" applyProtection="1">
      <alignment horizontal="center" vertical="center" wrapText="1"/>
    </xf>
    <xf numFmtId="0" fontId="5" fillId="0" borderId="12" xfId="0" applyFont="1" applyFill="1" applyBorder="1" applyAlignment="1" applyProtection="1">
      <alignment horizontal="center" vertical="center" wrapText="1"/>
    </xf>
    <xf numFmtId="0" fontId="5" fillId="0" borderId="8" xfId="0" applyFont="1" applyFill="1" applyBorder="1" applyAlignment="1" applyProtection="1">
      <alignment horizontal="center" vertical="center" wrapText="1"/>
    </xf>
    <xf numFmtId="0" fontId="5" fillId="0" borderId="16" xfId="0" applyFont="1" applyFill="1" applyBorder="1" applyAlignment="1" applyProtection="1">
      <alignment horizontal="center" vertical="center" wrapText="1"/>
    </xf>
    <xf numFmtId="49" fontId="4" fillId="2" borderId="5" xfId="0" applyNumberFormat="1" applyFont="1" applyFill="1" applyBorder="1" applyAlignment="1" applyProtection="1">
      <alignment horizontal="left"/>
      <protection locked="0"/>
    </xf>
    <xf numFmtId="49" fontId="4" fillId="2" borderId="6" xfId="0" applyNumberFormat="1" applyFont="1" applyFill="1" applyBorder="1" applyAlignment="1" applyProtection="1">
      <alignment horizontal="left"/>
      <protection locked="0"/>
    </xf>
    <xf numFmtId="49" fontId="4" fillId="2" borderId="7" xfId="0" applyNumberFormat="1" applyFont="1" applyFill="1" applyBorder="1" applyAlignment="1" applyProtection="1">
      <alignment horizontal="left"/>
      <protection locked="0"/>
    </xf>
    <xf numFmtId="164" fontId="4" fillId="6" borderId="5" xfId="0" applyNumberFormat="1" applyFont="1" applyFill="1" applyBorder="1" applyAlignment="1" applyProtection="1">
      <alignment horizontal="center" wrapText="1"/>
      <protection locked="0"/>
    </xf>
    <xf numFmtId="164" fontId="4" fillId="6" borderId="7" xfId="0" applyNumberFormat="1" applyFont="1" applyFill="1" applyBorder="1" applyAlignment="1" applyProtection="1">
      <alignment horizontal="center" wrapText="1"/>
      <protection locked="0"/>
    </xf>
    <xf numFmtId="49" fontId="4" fillId="2" borderId="5" xfId="0" applyNumberFormat="1" applyFont="1" applyFill="1" applyBorder="1" applyAlignment="1" applyProtection="1">
      <alignment horizontal="left" wrapText="1"/>
      <protection locked="0"/>
    </xf>
    <xf numFmtId="49" fontId="4" fillId="2" borderId="6" xfId="0" applyNumberFormat="1" applyFont="1" applyFill="1" applyBorder="1" applyAlignment="1" applyProtection="1">
      <alignment horizontal="left" wrapText="1"/>
      <protection locked="0"/>
    </xf>
    <xf numFmtId="49" fontId="4" fillId="2" borderId="7" xfId="0" applyNumberFormat="1" applyFont="1" applyFill="1" applyBorder="1" applyAlignment="1" applyProtection="1">
      <alignment horizontal="left" wrapText="1"/>
      <protection locked="0"/>
    </xf>
    <xf numFmtId="0" fontId="5" fillId="0" borderId="5" xfId="0" applyFont="1" applyBorder="1" applyAlignment="1" applyProtection="1">
      <alignment horizontal="left"/>
    </xf>
    <xf numFmtId="0" fontId="5" fillId="0" borderId="6" xfId="0" applyFont="1" applyBorder="1" applyAlignment="1" applyProtection="1">
      <alignment horizontal="left"/>
    </xf>
    <xf numFmtId="0" fontId="5" fillId="0" borderId="7" xfId="0" applyFont="1" applyBorder="1" applyAlignment="1" applyProtection="1">
      <alignment horizontal="left"/>
    </xf>
    <xf numFmtId="49" fontId="5" fillId="5" borderId="5" xfId="0" applyNumberFormat="1" applyFont="1" applyFill="1" applyBorder="1" applyAlignment="1">
      <alignment horizontal="left" vertical="center" indent="1"/>
    </xf>
    <xf numFmtId="49" fontId="5" fillId="5" borderId="6" xfId="0" applyNumberFormat="1" applyFont="1" applyFill="1" applyBorder="1" applyAlignment="1">
      <alignment horizontal="left" vertical="center" indent="1"/>
    </xf>
    <xf numFmtId="49" fontId="5" fillId="5" borderId="7" xfId="0" applyNumberFormat="1" applyFont="1" applyFill="1" applyBorder="1" applyAlignment="1">
      <alignment horizontal="left" vertical="center" indent="1"/>
    </xf>
    <xf numFmtId="0" fontId="4" fillId="0" borderId="0" xfId="0" applyFont="1" applyAlignment="1">
      <alignment horizontal="left" wrapText="1"/>
    </xf>
    <xf numFmtId="0" fontId="4" fillId="0" borderId="0" xfId="0" applyFont="1" applyAlignment="1">
      <alignment horizontal="left"/>
    </xf>
    <xf numFmtId="0" fontId="4" fillId="2" borderId="6" xfId="0" applyFont="1" applyFill="1" applyBorder="1" applyAlignment="1" applyProtection="1">
      <alignment horizontal="left"/>
      <protection locked="0"/>
    </xf>
    <xf numFmtId="0" fontId="4" fillId="2" borderId="7" xfId="0" applyFont="1" applyFill="1" applyBorder="1" applyAlignment="1" applyProtection="1">
      <alignment horizontal="left"/>
      <protection locked="0"/>
    </xf>
    <xf numFmtId="0" fontId="7" fillId="0" borderId="10" xfId="0" applyFont="1" applyBorder="1" applyAlignment="1" applyProtection="1">
      <alignment horizontal="center"/>
    </xf>
    <xf numFmtId="0" fontId="4" fillId="0" borderId="6" xfId="0" applyFont="1" applyBorder="1" applyAlignment="1" applyProtection="1"/>
    <xf numFmtId="0" fontId="4" fillId="0" borderId="7" xfId="0" applyFont="1" applyBorder="1" applyAlignment="1" applyProtection="1"/>
    <xf numFmtId="0" fontId="5" fillId="0" borderId="5" xfId="0" applyFont="1" applyBorder="1" applyAlignment="1" applyProtection="1">
      <alignment horizontal="center"/>
    </xf>
    <xf numFmtId="0" fontId="5" fillId="0" borderId="6" xfId="0" applyFont="1" applyBorder="1" applyAlignment="1" applyProtection="1">
      <alignment horizontal="center"/>
    </xf>
    <xf numFmtId="0" fontId="5" fillId="0" borderId="7" xfId="0" applyFont="1" applyBorder="1" applyAlignment="1" applyProtection="1">
      <alignment horizontal="center"/>
    </xf>
    <xf numFmtId="0" fontId="4" fillId="0" borderId="6" xfId="0" applyFont="1" applyBorder="1" applyAlignment="1">
      <alignment horizontal="center"/>
    </xf>
    <xf numFmtId="0" fontId="12" fillId="0" borderId="0" xfId="0" applyFont="1" applyAlignment="1" applyProtection="1">
      <alignment horizontal="center"/>
    </xf>
    <xf numFmtId="0" fontId="5" fillId="0" borderId="6" xfId="0" applyFont="1" applyBorder="1" applyAlignment="1">
      <alignment horizontal="left"/>
    </xf>
    <xf numFmtId="0" fontId="5" fillId="0" borderId="5" xfId="0" applyFont="1" applyBorder="1" applyAlignment="1" applyProtection="1">
      <alignment horizontal="center" wrapText="1"/>
    </xf>
    <xf numFmtId="0" fontId="5" fillId="0" borderId="6" xfId="0" applyFont="1" applyBorder="1" applyAlignment="1" applyProtection="1">
      <alignment horizontal="center" wrapText="1"/>
    </xf>
    <xf numFmtId="0" fontId="5" fillId="0" borderId="7" xfId="0" applyFont="1" applyBorder="1" applyAlignment="1" applyProtection="1">
      <alignment horizontal="center" wrapText="1"/>
    </xf>
    <xf numFmtId="0" fontId="4" fillId="0" borderId="2" xfId="0" applyFont="1" applyBorder="1" applyAlignment="1">
      <alignment horizontal="left"/>
    </xf>
    <xf numFmtId="0" fontId="4" fillId="0" borderId="2" xfId="0" applyFont="1" applyBorder="1" applyAlignment="1" applyProtection="1">
      <alignment horizontal="left"/>
    </xf>
    <xf numFmtId="0" fontId="4" fillId="0" borderId="0" xfId="0" applyFont="1" applyAlignment="1" applyProtection="1">
      <alignment horizontal="left" wrapText="1"/>
    </xf>
    <xf numFmtId="0" fontId="4" fillId="0" borderId="0" xfId="0" applyFont="1" applyAlignment="1" applyProtection="1">
      <alignment horizontal="left"/>
    </xf>
    <xf numFmtId="0" fontId="4" fillId="0" borderId="6" xfId="0" applyFont="1" applyBorder="1" applyAlignment="1" applyProtection="1">
      <alignment horizontal="center"/>
    </xf>
    <xf numFmtId="0" fontId="7" fillId="0" borderId="0" xfId="0" applyFont="1" applyBorder="1" applyAlignment="1" applyProtection="1">
      <alignment horizontal="center"/>
    </xf>
    <xf numFmtId="0" fontId="4" fillId="0" borderId="2" xfId="0" applyFont="1" applyBorder="1" applyAlignment="1">
      <alignment horizontal="center"/>
    </xf>
    <xf numFmtId="0" fontId="4" fillId="0" borderId="5" xfId="0" applyFont="1" applyBorder="1" applyAlignment="1" applyProtection="1">
      <alignment horizontal="center" vertical="center" wrapText="1"/>
    </xf>
    <xf numFmtId="0" fontId="4" fillId="0" borderId="6" xfId="0" applyFont="1" applyBorder="1" applyAlignment="1" applyProtection="1">
      <alignment horizontal="center" vertical="center" wrapText="1"/>
    </xf>
    <xf numFmtId="0" fontId="4" fillId="0" borderId="7" xfId="0" applyFont="1" applyBorder="1" applyAlignment="1" applyProtection="1">
      <alignment horizontal="center" vertical="center" wrapText="1"/>
    </xf>
    <xf numFmtId="49" fontId="4" fillId="2" borderId="1" xfId="0" applyNumberFormat="1" applyFont="1" applyFill="1" applyBorder="1" applyAlignment="1" applyProtection="1">
      <alignment vertical="center" wrapText="1"/>
      <protection locked="0"/>
    </xf>
    <xf numFmtId="0" fontId="8" fillId="0" borderId="2" xfId="0" applyFont="1" applyBorder="1" applyAlignment="1" applyProtection="1">
      <alignment horizontal="center"/>
    </xf>
    <xf numFmtId="0" fontId="5" fillId="0" borderId="10" xfId="0" applyFont="1" applyBorder="1" applyAlignment="1" applyProtection="1">
      <alignment horizontal="left"/>
    </xf>
    <xf numFmtId="0" fontId="7" fillId="0" borderId="6" xfId="0" applyFont="1" applyBorder="1" applyAlignment="1" applyProtection="1">
      <alignment horizontal="center"/>
    </xf>
    <xf numFmtId="0" fontId="3" fillId="0" borderId="0" xfId="0" applyFont="1" applyAlignment="1" applyProtection="1">
      <alignment horizontal="center"/>
    </xf>
  </cellXfs>
  <cellStyles count="5">
    <cellStyle name="Comma" xfId="4" builtinId="3"/>
    <cellStyle name="Currency" xfId="1" builtinId="4"/>
    <cellStyle name="Hyperlink" xfId="3" builtinId="8"/>
    <cellStyle name="Normal" xfId="0" builtinId="0"/>
    <cellStyle name="Percent" xfId="2" builtinId="5"/>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indexed="44"/>
    <pageSetUpPr fitToPage="1"/>
  </sheetPr>
  <dimension ref="A1:M37"/>
  <sheetViews>
    <sheetView showGridLines="0" tabSelected="1" zoomScaleNormal="100" zoomScaleSheetLayoutView="100" workbookViewId="0">
      <selection activeCell="H30" sqref="H30:I30"/>
    </sheetView>
  </sheetViews>
  <sheetFormatPr defaultRowHeight="12.75" x14ac:dyDescent="0.2"/>
  <cols>
    <col min="1" max="1" width="9.140625" style="13"/>
    <col min="2" max="2" width="17.85546875" style="13" customWidth="1"/>
    <col min="3" max="3" width="9.140625" style="13"/>
    <col min="4" max="4" width="18.85546875" style="13" customWidth="1"/>
    <col min="5" max="5" width="6.42578125" style="13" customWidth="1"/>
    <col min="6" max="6" width="9.85546875" style="13" customWidth="1"/>
    <col min="7" max="7" width="31.7109375" style="13" customWidth="1"/>
    <col min="8" max="9" width="21.140625" style="13" customWidth="1"/>
    <col min="10" max="16384" width="9.140625" style="13"/>
  </cols>
  <sheetData>
    <row r="1" spans="1:13" s="14" customFormat="1" ht="39.950000000000003" customHeight="1" x14ac:dyDescent="0.2">
      <c r="A1" s="147" t="s">
        <v>109</v>
      </c>
      <c r="B1" s="147"/>
      <c r="C1" s="147"/>
      <c r="D1" s="147"/>
      <c r="E1" s="147"/>
      <c r="F1" s="147"/>
      <c r="G1" s="147"/>
      <c r="H1" s="147"/>
      <c r="I1" s="147"/>
    </row>
    <row r="2" spans="1:13" s="14" customFormat="1" ht="27" customHeight="1" x14ac:dyDescent="0.25">
      <c r="A2" s="121" t="s">
        <v>85</v>
      </c>
      <c r="B2" s="121"/>
      <c r="C2" s="125"/>
      <c r="D2" s="125"/>
      <c r="E2" s="125"/>
      <c r="F2" s="125"/>
      <c r="G2" s="93" t="s">
        <v>120</v>
      </c>
      <c r="H2" s="148" t="s">
        <v>131</v>
      </c>
      <c r="I2" s="148"/>
      <c r="J2" s="94"/>
      <c r="K2" s="94"/>
      <c r="L2" s="94"/>
      <c r="M2" s="94"/>
    </row>
    <row r="3" spans="1:13" s="14" customFormat="1" ht="27" customHeight="1" x14ac:dyDescent="0.2">
      <c r="A3" s="121" t="s">
        <v>84</v>
      </c>
      <c r="B3" s="121"/>
      <c r="C3" s="126"/>
      <c r="D3" s="126"/>
      <c r="E3" s="126"/>
      <c r="F3" s="126"/>
      <c r="G3" s="93" t="s">
        <v>127</v>
      </c>
      <c r="H3" s="149"/>
      <c r="I3" s="149"/>
      <c r="J3" s="94"/>
      <c r="L3" s="94"/>
      <c r="M3" s="94"/>
    </row>
    <row r="4" spans="1:13" s="14" customFormat="1" ht="30" customHeight="1" x14ac:dyDescent="0.2">
      <c r="A4" s="121" t="s">
        <v>103</v>
      </c>
      <c r="B4" s="121"/>
      <c r="C4" s="126"/>
      <c r="D4" s="126"/>
      <c r="E4" s="126"/>
      <c r="F4" s="126"/>
      <c r="G4" s="93" t="s">
        <v>128</v>
      </c>
      <c r="H4" s="149"/>
      <c r="I4" s="149"/>
      <c r="J4" s="94"/>
    </row>
    <row r="5" spans="1:13" s="14" customFormat="1" ht="28.5" customHeight="1" x14ac:dyDescent="0.2">
      <c r="A5" s="121" t="s">
        <v>106</v>
      </c>
      <c r="B5" s="121"/>
      <c r="C5" s="151"/>
      <c r="D5" s="126"/>
      <c r="E5" s="126"/>
      <c r="F5" s="126"/>
      <c r="G5" s="93" t="s">
        <v>125</v>
      </c>
      <c r="H5" s="117"/>
      <c r="I5" s="117"/>
      <c r="J5" s="94"/>
      <c r="K5" s="14" t="s">
        <v>45</v>
      </c>
    </row>
    <row r="6" spans="1:13" s="14" customFormat="1" ht="39.75" customHeight="1" x14ac:dyDescent="0.2">
      <c r="A6" s="127" t="s">
        <v>124</v>
      </c>
      <c r="B6" s="127"/>
      <c r="C6" s="152"/>
      <c r="D6" s="152"/>
      <c r="E6" s="152"/>
      <c r="F6" s="152"/>
      <c r="G6" s="93" t="s">
        <v>129</v>
      </c>
      <c r="H6" s="149"/>
      <c r="I6" s="149"/>
    </row>
    <row r="7" spans="1:13" s="14" customFormat="1" ht="30" customHeight="1" x14ac:dyDescent="0.2">
      <c r="A7" s="121" t="s">
        <v>86</v>
      </c>
      <c r="B7" s="121"/>
      <c r="C7" s="150"/>
      <c r="D7" s="150"/>
      <c r="E7" s="150"/>
      <c r="F7" s="150"/>
      <c r="G7" s="93" t="s">
        <v>121</v>
      </c>
      <c r="H7" s="149"/>
      <c r="I7" s="149"/>
    </row>
    <row r="8" spans="1:13" s="14" customFormat="1" ht="44.25" customHeight="1" x14ac:dyDescent="0.2">
      <c r="A8" s="121" t="s">
        <v>87</v>
      </c>
      <c r="B8" s="121"/>
      <c r="C8" s="153"/>
      <c r="D8" s="153"/>
      <c r="E8" s="153"/>
      <c r="F8" s="153"/>
      <c r="G8" s="95" t="s">
        <v>122</v>
      </c>
      <c r="H8" s="120"/>
      <c r="I8" s="120"/>
      <c r="M8" s="14" t="s">
        <v>45</v>
      </c>
    </row>
    <row r="9" spans="1:13" s="14" customFormat="1" ht="31.5" customHeight="1" x14ac:dyDescent="0.25">
      <c r="A9" s="121" t="s">
        <v>110</v>
      </c>
      <c r="B9" s="121"/>
      <c r="C9" s="122">
        <v>2020</v>
      </c>
      <c r="D9" s="122"/>
      <c r="E9" s="122"/>
      <c r="F9" s="122"/>
      <c r="G9" s="95" t="s">
        <v>123</v>
      </c>
      <c r="H9" s="120"/>
      <c r="I9" s="120"/>
    </row>
    <row r="10" spans="1:13" s="14" customFormat="1" ht="24" customHeight="1" x14ac:dyDescent="0.25">
      <c r="A10" s="123" t="s">
        <v>119</v>
      </c>
      <c r="B10" s="123"/>
      <c r="C10" s="124"/>
      <c r="D10" s="122"/>
      <c r="E10" s="96"/>
      <c r="F10" s="96"/>
      <c r="G10" s="93"/>
      <c r="H10" s="18"/>
      <c r="I10" s="18"/>
    </row>
    <row r="11" spans="1:13" s="99" customFormat="1" ht="15" customHeight="1" x14ac:dyDescent="0.35">
      <c r="A11" s="97" t="s">
        <v>14</v>
      </c>
      <c r="B11" s="98"/>
      <c r="C11" s="98"/>
      <c r="D11" s="98"/>
      <c r="E11" s="98"/>
      <c r="F11" s="98"/>
      <c r="G11" s="98"/>
      <c r="H11" s="98"/>
      <c r="I11" s="98"/>
    </row>
    <row r="12" spans="1:13" s="18" customFormat="1" ht="34.5" customHeight="1" x14ac:dyDescent="0.25">
      <c r="A12" s="146" t="s">
        <v>28</v>
      </c>
      <c r="B12" s="146"/>
      <c r="C12" s="146"/>
      <c r="D12" s="146"/>
      <c r="E12" s="146" t="s">
        <v>29</v>
      </c>
      <c r="F12" s="146"/>
      <c r="G12" s="92" t="s">
        <v>39</v>
      </c>
      <c r="H12" s="92" t="s">
        <v>30</v>
      </c>
      <c r="I12" s="92" t="s">
        <v>31</v>
      </c>
    </row>
    <row r="13" spans="1:13" s="14" customFormat="1" ht="30.75" customHeight="1" x14ac:dyDescent="0.2">
      <c r="A13" s="128" t="s">
        <v>48</v>
      </c>
      <c r="B13" s="129"/>
      <c r="C13" s="129"/>
      <c r="D13" s="130"/>
      <c r="E13" s="131" t="s">
        <v>11</v>
      </c>
      <c r="F13" s="132"/>
      <c r="G13" s="8">
        <f>'Form 2'!K16</f>
        <v>0</v>
      </c>
      <c r="H13" s="8">
        <f>'Form 2'!L16</f>
        <v>0</v>
      </c>
      <c r="I13" s="8">
        <f>'Form 2'!M16</f>
        <v>0</v>
      </c>
    </row>
    <row r="14" spans="1:13" s="14" customFormat="1" ht="29.1" customHeight="1" x14ac:dyDescent="0.2">
      <c r="A14" s="128" t="s">
        <v>49</v>
      </c>
      <c r="B14" s="129"/>
      <c r="C14" s="129"/>
      <c r="D14" s="130"/>
      <c r="E14" s="131" t="s">
        <v>12</v>
      </c>
      <c r="F14" s="132"/>
      <c r="G14" s="8">
        <f>'Form 2'!K26</f>
        <v>0</v>
      </c>
      <c r="H14" s="8">
        <f>'Form 2'!L26</f>
        <v>0</v>
      </c>
      <c r="I14" s="8">
        <f>'Form 2'!M26</f>
        <v>0</v>
      </c>
    </row>
    <row r="15" spans="1:13" s="14" customFormat="1" ht="75" customHeight="1" x14ac:dyDescent="0.2">
      <c r="A15" s="128" t="s">
        <v>65</v>
      </c>
      <c r="B15" s="129"/>
      <c r="C15" s="129"/>
      <c r="D15" s="130"/>
      <c r="E15" s="131" t="s">
        <v>5</v>
      </c>
      <c r="F15" s="132"/>
      <c r="G15" s="8">
        <f>'Form 3'!F8</f>
        <v>0</v>
      </c>
      <c r="H15" s="8">
        <f>'Form 3'!G8</f>
        <v>0</v>
      </c>
      <c r="I15" s="8">
        <f>'Form 3'!H8</f>
        <v>0</v>
      </c>
    </row>
    <row r="16" spans="1:13" s="14" customFormat="1" ht="29.1" customHeight="1" x14ac:dyDescent="0.2">
      <c r="A16" s="128" t="s">
        <v>50</v>
      </c>
      <c r="B16" s="129"/>
      <c r="C16" s="129"/>
      <c r="D16" s="130"/>
      <c r="E16" s="131" t="s">
        <v>6</v>
      </c>
      <c r="F16" s="132"/>
      <c r="G16" s="8">
        <f>'Form 3'!F9</f>
        <v>0</v>
      </c>
      <c r="H16" s="8">
        <f>'Form 3'!G9</f>
        <v>0</v>
      </c>
      <c r="I16" s="8">
        <f>'Form 3'!H9</f>
        <v>0</v>
      </c>
    </row>
    <row r="17" spans="1:9" s="14" customFormat="1" ht="33.75" customHeight="1" x14ac:dyDescent="0.2">
      <c r="A17" s="128" t="s">
        <v>51</v>
      </c>
      <c r="B17" s="129"/>
      <c r="C17" s="129"/>
      <c r="D17" s="130"/>
      <c r="E17" s="131" t="s">
        <v>16</v>
      </c>
      <c r="F17" s="132"/>
      <c r="G17" s="8">
        <f>'Form 3'!F10</f>
        <v>0</v>
      </c>
      <c r="H17" s="8">
        <f>'Form 3'!G10</f>
        <v>0</v>
      </c>
      <c r="I17" s="8">
        <f>'Form 3'!H10</f>
        <v>0</v>
      </c>
    </row>
    <row r="18" spans="1:9" s="14" customFormat="1" ht="42" customHeight="1" x14ac:dyDescent="0.2">
      <c r="A18" s="128" t="s">
        <v>61</v>
      </c>
      <c r="B18" s="129"/>
      <c r="C18" s="129"/>
      <c r="D18" s="130"/>
      <c r="E18" s="131" t="s">
        <v>7</v>
      </c>
      <c r="F18" s="132"/>
      <c r="G18" s="8">
        <f>'Form 3'!F11</f>
        <v>0</v>
      </c>
      <c r="H18" s="8">
        <f>'Form 3'!G11</f>
        <v>0</v>
      </c>
      <c r="I18" s="8">
        <f>'Form 3'!H11</f>
        <v>0</v>
      </c>
    </row>
    <row r="19" spans="1:9" s="14" customFormat="1" ht="42.75" customHeight="1" x14ac:dyDescent="0.2">
      <c r="A19" s="128" t="s">
        <v>52</v>
      </c>
      <c r="B19" s="129"/>
      <c r="C19" s="129"/>
      <c r="D19" s="130"/>
      <c r="E19" s="131" t="s">
        <v>8</v>
      </c>
      <c r="F19" s="132"/>
      <c r="G19" s="8">
        <f>'Form 3'!F12</f>
        <v>0</v>
      </c>
      <c r="H19" s="8">
        <f>'Form 3'!G12</f>
        <v>0</v>
      </c>
      <c r="I19" s="8">
        <f>'Form 3'!H12</f>
        <v>0</v>
      </c>
    </row>
    <row r="20" spans="1:9" s="14" customFormat="1" ht="29.1" customHeight="1" x14ac:dyDescent="0.2">
      <c r="A20" s="128" t="s">
        <v>66</v>
      </c>
      <c r="B20" s="129"/>
      <c r="C20" s="129"/>
      <c r="D20" s="130"/>
      <c r="E20" s="131" t="s">
        <v>36</v>
      </c>
      <c r="F20" s="132"/>
      <c r="G20" s="8">
        <f>'Form 3'!F13</f>
        <v>0</v>
      </c>
      <c r="H20" s="8">
        <f>+'Form 3'!G13</f>
        <v>0</v>
      </c>
      <c r="I20" s="8">
        <f>'Form 3'!H13</f>
        <v>0</v>
      </c>
    </row>
    <row r="21" spans="1:9" s="14" customFormat="1" ht="29.1" customHeight="1" x14ac:dyDescent="0.2">
      <c r="A21" s="17" t="str">
        <f>'Form 3'!A14:D14</f>
        <v xml:space="preserve">   Other:</v>
      </c>
      <c r="B21" s="138">
        <f>+'Form 3'!B14:D14</f>
        <v>0</v>
      </c>
      <c r="C21" s="138"/>
      <c r="D21" s="139"/>
      <c r="E21" s="131" t="str">
        <f>'Form 3'!E14</f>
        <v>0999</v>
      </c>
      <c r="F21" s="132"/>
      <c r="G21" s="8">
        <f>'Form 3'!F14</f>
        <v>0</v>
      </c>
      <c r="H21" s="8">
        <f>'Form 3'!G14</f>
        <v>0</v>
      </c>
      <c r="I21" s="8">
        <f>'Form 3'!H14</f>
        <v>0</v>
      </c>
    </row>
    <row r="22" spans="1:9" s="14" customFormat="1" ht="29.1" customHeight="1" thickBot="1" x14ac:dyDescent="0.25">
      <c r="A22" s="17" t="str">
        <f>'Form 3'!A15:D15</f>
        <v xml:space="preserve">   Other:</v>
      </c>
      <c r="B22" s="138">
        <f>+'Form 3'!B15:D15</f>
        <v>0</v>
      </c>
      <c r="C22" s="138"/>
      <c r="D22" s="139"/>
      <c r="E22" s="131" t="str">
        <f>'Form 3'!E15</f>
        <v>0999</v>
      </c>
      <c r="F22" s="132"/>
      <c r="G22" s="8">
        <f>'Form 3'!F15</f>
        <v>0</v>
      </c>
      <c r="H22" s="9">
        <f>'Form 3'!G15</f>
        <v>0</v>
      </c>
      <c r="I22" s="9">
        <f>'Form 3'!H15</f>
        <v>0</v>
      </c>
    </row>
    <row r="23" spans="1:9" s="102" customFormat="1" ht="29.1" customHeight="1" thickTop="1" x14ac:dyDescent="0.25">
      <c r="A23" s="137" t="s">
        <v>10</v>
      </c>
      <c r="B23" s="137"/>
      <c r="C23" s="137"/>
      <c r="D23" s="137"/>
      <c r="E23" s="133"/>
      <c r="F23" s="134"/>
      <c r="G23" s="53">
        <f>SUM(G13:G22)</f>
        <v>0</v>
      </c>
      <c r="H23" s="53">
        <f>SUM(H13:H22)</f>
        <v>0</v>
      </c>
      <c r="I23" s="53">
        <f>SUM(I13:I22)</f>
        <v>0</v>
      </c>
    </row>
    <row r="24" spans="1:9" s="14" customFormat="1" ht="19.5" customHeight="1" x14ac:dyDescent="0.2">
      <c r="G24" s="143" t="s">
        <v>21</v>
      </c>
      <c r="H24" s="143"/>
      <c r="I24" s="143"/>
    </row>
    <row r="25" spans="1:9" s="14" customFormat="1" ht="22.5" customHeight="1" x14ac:dyDescent="0.25">
      <c r="A25" s="99" t="s">
        <v>111</v>
      </c>
      <c r="G25" s="103">
        <f>IFERROR(H23/I23,0)</f>
        <v>0</v>
      </c>
    </row>
    <row r="26" spans="1:9" s="14" customFormat="1" ht="18" customHeight="1" x14ac:dyDescent="0.25">
      <c r="A26" s="104" t="s">
        <v>112</v>
      </c>
      <c r="B26" s="105"/>
      <c r="C26" s="105"/>
      <c r="D26" s="105"/>
      <c r="E26" s="105"/>
      <c r="F26" s="105"/>
      <c r="G26" s="105"/>
      <c r="H26" s="142" t="s">
        <v>113</v>
      </c>
      <c r="I26" s="142"/>
    </row>
    <row r="27" spans="1:9" s="14" customFormat="1" ht="24" customHeight="1" x14ac:dyDescent="0.2">
      <c r="A27" s="135"/>
      <c r="B27" s="135"/>
      <c r="C27" s="135"/>
      <c r="D27" s="135"/>
      <c r="E27" s="106"/>
      <c r="F27" s="106"/>
      <c r="G27" s="106"/>
      <c r="H27" s="135"/>
      <c r="I27" s="135"/>
    </row>
    <row r="28" spans="1:9" s="14" customFormat="1" ht="14.25" x14ac:dyDescent="0.2">
      <c r="A28" s="136" t="s">
        <v>23</v>
      </c>
      <c r="B28" s="136"/>
      <c r="C28" s="136"/>
      <c r="D28" s="136"/>
      <c r="E28" s="106"/>
      <c r="F28" s="106"/>
      <c r="G28" s="106"/>
      <c r="H28" s="140" t="s">
        <v>24</v>
      </c>
      <c r="I28" s="140"/>
    </row>
    <row r="29" spans="1:9" s="14" customFormat="1" ht="3.75" customHeight="1" x14ac:dyDescent="0.2">
      <c r="A29" s="107"/>
      <c r="B29" s="107"/>
      <c r="C29" s="107"/>
      <c r="D29" s="107"/>
      <c r="E29" s="107"/>
      <c r="F29" s="107"/>
      <c r="G29" s="107"/>
      <c r="H29" s="107"/>
      <c r="I29" s="107"/>
    </row>
    <row r="30" spans="1:9" s="14" customFormat="1" ht="21" customHeight="1" x14ac:dyDescent="0.3">
      <c r="A30" s="144"/>
      <c r="B30" s="144"/>
      <c r="C30" s="144"/>
      <c r="D30" s="144"/>
      <c r="E30" s="144"/>
      <c r="F30" s="108"/>
      <c r="G30" s="108"/>
      <c r="H30" s="141"/>
      <c r="I30" s="141"/>
    </row>
    <row r="31" spans="1:9" s="14" customFormat="1" ht="14.25" x14ac:dyDescent="0.2">
      <c r="A31" s="109" t="s">
        <v>53</v>
      </c>
      <c r="B31" s="110"/>
      <c r="C31" s="110"/>
      <c r="D31" s="110"/>
      <c r="E31" s="108"/>
      <c r="F31" s="108"/>
      <c r="G31" s="108"/>
      <c r="H31" s="140" t="s">
        <v>53</v>
      </c>
      <c r="I31" s="140"/>
    </row>
    <row r="32" spans="1:9" s="14" customFormat="1" ht="3" customHeight="1" x14ac:dyDescent="0.2">
      <c r="A32" s="110"/>
      <c r="B32" s="110"/>
      <c r="C32" s="110"/>
      <c r="D32" s="110"/>
      <c r="E32" s="111"/>
      <c r="F32" s="111"/>
      <c r="G32" s="111"/>
      <c r="H32" s="110"/>
      <c r="I32" s="110"/>
    </row>
    <row r="33" spans="1:9" s="14" customFormat="1" ht="31.5" customHeight="1" x14ac:dyDescent="0.3">
      <c r="A33" s="144"/>
      <c r="B33" s="144"/>
      <c r="C33" s="144"/>
      <c r="D33" s="144"/>
      <c r="E33" s="145"/>
      <c r="F33" s="108"/>
      <c r="G33" s="108"/>
      <c r="H33" s="141"/>
      <c r="I33" s="141"/>
    </row>
    <row r="34" spans="1:9" s="14" customFormat="1" ht="14.25" x14ac:dyDescent="0.2">
      <c r="A34" s="109" t="s">
        <v>13</v>
      </c>
      <c r="B34" s="110"/>
      <c r="C34" s="110"/>
      <c r="D34" s="110"/>
      <c r="E34" s="106"/>
      <c r="F34" s="106"/>
      <c r="G34" s="106"/>
      <c r="H34" s="140" t="s">
        <v>13</v>
      </c>
      <c r="I34" s="140"/>
    </row>
    <row r="35" spans="1:9" s="14" customFormat="1" ht="14.25" x14ac:dyDescent="0.2">
      <c r="A35" s="112" t="s">
        <v>44</v>
      </c>
    </row>
    <row r="36" spans="1:9" x14ac:dyDescent="0.2">
      <c r="A36" s="112" t="s">
        <v>46</v>
      </c>
    </row>
    <row r="37" spans="1:9" x14ac:dyDescent="0.2">
      <c r="A37" s="13" t="s">
        <v>45</v>
      </c>
    </row>
  </sheetData>
  <sheetProtection password="956F" sheet="1" objects="1" scenarios="1" selectLockedCells="1"/>
  <protectedRanges>
    <protectedRange password="EA95" sqref="H27:I33" name="Range2"/>
    <protectedRange password="EA95" sqref="H3:I9" name="Range1"/>
  </protectedRanges>
  <mergeCells count="62">
    <mergeCell ref="A1:I1"/>
    <mergeCell ref="A8:B8"/>
    <mergeCell ref="A4:B4"/>
    <mergeCell ref="H2:I2"/>
    <mergeCell ref="H4:I4"/>
    <mergeCell ref="H6:I6"/>
    <mergeCell ref="H8:I8"/>
    <mergeCell ref="C7:F7"/>
    <mergeCell ref="A7:B7"/>
    <mergeCell ref="A5:B5"/>
    <mergeCell ref="C5:F5"/>
    <mergeCell ref="C4:F4"/>
    <mergeCell ref="C6:F6"/>
    <mergeCell ref="H3:I3"/>
    <mergeCell ref="H7:I7"/>
    <mergeCell ref="C8:F8"/>
    <mergeCell ref="E12:F12"/>
    <mergeCell ref="A12:D12"/>
    <mergeCell ref="E13:F13"/>
    <mergeCell ref="A13:D13"/>
    <mergeCell ref="A14:D14"/>
    <mergeCell ref="H34:I34"/>
    <mergeCell ref="H33:I33"/>
    <mergeCell ref="H26:I26"/>
    <mergeCell ref="E14:F14"/>
    <mergeCell ref="G24:I24"/>
    <mergeCell ref="E18:F18"/>
    <mergeCell ref="E19:F19"/>
    <mergeCell ref="E20:F20"/>
    <mergeCell ref="E15:F15"/>
    <mergeCell ref="E16:F16"/>
    <mergeCell ref="E21:F21"/>
    <mergeCell ref="A30:E30"/>
    <mergeCell ref="A33:E33"/>
    <mergeCell ref="H30:I30"/>
    <mergeCell ref="H31:I31"/>
    <mergeCell ref="H28:I28"/>
    <mergeCell ref="E23:F23"/>
    <mergeCell ref="H27:I27"/>
    <mergeCell ref="A28:D28"/>
    <mergeCell ref="A27:D27"/>
    <mergeCell ref="A19:D19"/>
    <mergeCell ref="A23:D23"/>
    <mergeCell ref="B21:D21"/>
    <mergeCell ref="B22:D22"/>
    <mergeCell ref="E22:F22"/>
    <mergeCell ref="A20:D20"/>
    <mergeCell ref="A17:D17"/>
    <mergeCell ref="A18:D18"/>
    <mergeCell ref="A15:D15"/>
    <mergeCell ref="E17:F17"/>
    <mergeCell ref="A16:D16"/>
    <mergeCell ref="A2:B2"/>
    <mergeCell ref="C2:F2"/>
    <mergeCell ref="A3:B3"/>
    <mergeCell ref="C3:F3"/>
    <mergeCell ref="A6:B6"/>
    <mergeCell ref="H9:I9"/>
    <mergeCell ref="A9:B9"/>
    <mergeCell ref="C9:F9"/>
    <mergeCell ref="A10:B10"/>
    <mergeCell ref="C10:D10"/>
  </mergeCells>
  <phoneticPr fontId="2" type="noConversion"/>
  <dataValidations xWindow="369" yWindow="449" count="24">
    <dataValidation allowBlank="1" showInputMessage="1" showErrorMessage="1" promptTitle="Item of Expenditure " prompt="This is the budget and itemized expenditure account in which agencies will be reimbursed.  " sqref="A12:D12" xr:uid="{00000000-0002-0000-0000-000000000000}"/>
    <dataValidation allowBlank="1" showInputMessage="1" showErrorMessage="1" promptTitle="Account #" prompt="This is a City-issued identifier used to track and report budgets and expenses. In exceptional cases only, departments may obtain approval to use &quot;other&quot; accounts.  " sqref="E12:F12" xr:uid="{00000000-0002-0000-0000-000001000000}"/>
    <dataValidation allowBlank="1" showInputMessage="1" showErrorMessage="1" promptTitle="Grant Award Share " prompt="This is the amount of the City award; the total award of the contract. " sqref="G12" xr:uid="{00000000-0002-0000-0000-000002000000}"/>
    <dataValidation allowBlank="1" showInputMessage="1" showErrorMessage="1" promptTitle="Other Share " prompt="This is the amount of the Delegate Agency/Organization’s contribution to the program and is different from the City share. " sqref="H12" xr:uid="{00000000-0002-0000-0000-000003000000}"/>
    <dataValidation allowBlank="1" showInputMessage="1" showErrorMessage="1" promptTitle="Total Cost " prompt="This is the total program budget and includes the City award budget and the Delegate Agency/Organization’s contributed share. " sqref="I12" xr:uid="{00000000-0002-0000-0000-000004000000}"/>
    <dataValidation allowBlank="1" showInputMessage="1" showErrorMessage="1" promptTitle="% of Total is Other Share " prompt="This is the percentage of the Delegate Agency contribution in relation to the total project budget. " sqref="G25" xr:uid="{00000000-0002-0000-0000-000005000000}"/>
    <dataValidation allowBlank="1" showInputMessage="1" showErrorMessage="1" promptTitle="Delegate Authorization" prompt="This is the name of the authorized executive member of the Delegate Agency with signatory authority. " sqref="A26" xr:uid="{00000000-0002-0000-0000-000006000000}"/>
    <dataValidation allowBlank="1" showInputMessage="1" showErrorMessage="1" promptTitle="City Authorization" prompt="This is the name of the authorized executive member of the City with signatory authority.  " sqref="H26:I26" xr:uid="{00000000-0002-0000-0000-000007000000}"/>
    <dataValidation allowBlank="1" showInputMessage="1" showErrorMessage="1" promptTitle="Global PO Contract Term" prompt="Please indicate the contract period (i.e. 01/01/2019 - 12/31/2020). " sqref="H4:I4" xr:uid="{00000000-0002-0000-0000-000008000000}"/>
    <dataValidation allowBlank="1" showInputMessage="1" showErrorMessage="1" promptTitle="Budget Allocation Year" prompt="This identifies the year covered through the annual release. " sqref="C9" xr:uid="{00000000-0002-0000-0000-000009000000}"/>
    <dataValidation allowBlank="1" showInputMessage="1" showErrorMessage="1" promptTitle="CSFA#" prompt="This is the Catalog of State Financial Assistance (CDFA), which is a State identifier (i.e. 506-00-1717). _x000a_" sqref="H9:H10" xr:uid="{00000000-0002-0000-0000-00000A000000}"/>
    <dataValidation allowBlank="1" showInputMessage="1" showErrorMessage="1" promptTitle="CFDA #" prompt="This is the Catalog of Federal Domestic Assistance, which is a federal identifier (i.e. 10.557). " sqref="H8" xr:uid="{00000000-0002-0000-0000-00000B000000}"/>
    <dataValidation allowBlank="1" showInputMessage="1" showErrorMessage="1" promptTitle="Funding Strip " prompt="Provide the City issued funding account assigned to the agreement; this information is available in the funding agreement. " sqref="H7" xr:uid="{00000000-0002-0000-0000-00000C000000}"/>
    <dataValidation allowBlank="1" showInputMessage="1" showErrorMessage="1" promptTitle="Standard PO Release Term" prompt="Please indicate the year of the allocation (i.e. 01/01/2019 - 12/31/2019). " sqref="H6" xr:uid="{00000000-0002-0000-0000-00000D000000}"/>
    <dataValidation allowBlank="1" showInputMessage="1" showErrorMessage="1" promptTitle="Standard PO#" prompt="Provide the PO-Release number, which is the annual distribution of funds against a Global blanket agreement. " sqref="H5:I5" xr:uid="{00000000-0002-0000-0000-00000E000000}"/>
    <dataValidation allowBlank="1" showInputMessage="1" showErrorMessage="1" promptTitle="Global PO#" prompt="Provide the Global blanket agreement number; This is the agreement number governing the lifecycle of the agreement. " sqref="H3:I3" xr:uid="{00000000-0002-0000-0000-00000F000000}"/>
    <dataValidation allowBlank="1" showInputMessage="1" showErrorMessage="1" promptTitle="Department " prompt="Enter the name of the City department in which the contract was executed.                                            " sqref="H2:I2" xr:uid="{00000000-0002-0000-0000-000010000000}"/>
    <dataValidation allowBlank="1" showInputMessage="1" showErrorMessage="1" promptTitle="FEIN" prompt="The Internal Revenue Service (IRS) assigns a 9-digit Federal Employer Identification Number (FEIN) to every organization employing one or more individuals. " sqref="C8:F8" xr:uid="{00000000-0002-0000-0000-000011000000}"/>
    <dataValidation allowBlank="1" showInputMessage="1" showErrorMessage="1" promptTitle="Supplier # and Site " prompt="Provide the City Supplier number - Site associated with the _x000a_contract. The Supplier number is a City-issued unique identifier assigned to organizations doing business with the City. " sqref="C7:F7" xr:uid="{00000000-0002-0000-0000-000012000000}"/>
    <dataValidation allowBlank="1" showInputMessage="1" showErrorMessage="1" promptTitle="Preparer Phone Number" prompt="Provide the phone number of the person preparing the report.  " sqref="C6:F6" xr:uid="{00000000-0002-0000-0000-000013000000}"/>
    <dataValidation allowBlank="1" showInputMessage="1" showErrorMessage="1" promptTitle="Preparer Email Address" prompt="Provide the email address of the person preparing the invoice. " sqref="C5:F5" xr:uid="{00000000-0002-0000-0000-000014000000}"/>
    <dataValidation allowBlank="1" showInputMessage="1" showErrorMessage="1" promptTitle="Preparer Name" prompt="Provide the name of the person preparing the budget. " sqref="C4:F4" xr:uid="{00000000-0002-0000-0000-000015000000}"/>
    <dataValidation allowBlank="1" showInputMessage="1" showErrorMessage="1" promptTitle="Program Name" prompt="Please identify the Delegate Agency Program name. " sqref="C3:F3" xr:uid="{00000000-0002-0000-0000-000016000000}"/>
    <dataValidation allowBlank="1" showInputMessage="1" showErrorMessage="1" promptTitle="Delegate Agency Name" prompt="Please identify the name of the Delegate Agency. " sqref="C2:F2" xr:uid="{00000000-0002-0000-0000-000017000000}"/>
  </dataValidations>
  <printOptions horizontalCentered="1" verticalCentered="1"/>
  <pageMargins left="0.25" right="0.25" top="0" bottom="0" header="0" footer="0"/>
  <pageSetup scale="71" fitToHeight="0" orientation="portrait" r:id="rId1"/>
  <headerFooter scaleWithDoc="0" alignWithMargins="0">
    <oddFooter>&amp;L&amp;8Revised- &amp;D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tint="0.59999389629810485"/>
    <pageSetUpPr fitToPage="1"/>
  </sheetPr>
  <dimension ref="A1:M36"/>
  <sheetViews>
    <sheetView showGridLines="0" topLeftCell="A13" zoomScaleNormal="100" zoomScaleSheetLayoutView="100" workbookViewId="0">
      <selection activeCell="H30" sqref="H30:I30"/>
    </sheetView>
  </sheetViews>
  <sheetFormatPr defaultRowHeight="12.75" x14ac:dyDescent="0.2"/>
  <cols>
    <col min="1" max="1" width="9.140625" style="13"/>
    <col min="2" max="2" width="12.5703125" style="13" customWidth="1"/>
    <col min="3" max="3" width="9.140625" style="13"/>
    <col min="4" max="4" width="13.85546875" style="13" customWidth="1"/>
    <col min="5" max="5" width="6.5703125" style="13" customWidth="1"/>
    <col min="6" max="6" width="10.42578125" style="13" customWidth="1"/>
    <col min="7" max="7" width="31.85546875" style="13" customWidth="1"/>
    <col min="8" max="9" width="21.140625" style="13" customWidth="1"/>
    <col min="10" max="16384" width="9.140625" style="13"/>
  </cols>
  <sheetData>
    <row r="1" spans="1:13" s="114" customFormat="1" ht="39.950000000000003" customHeight="1" x14ac:dyDescent="0.2">
      <c r="A1" s="147" t="s">
        <v>114</v>
      </c>
      <c r="B1" s="147"/>
      <c r="C1" s="147"/>
      <c r="D1" s="147"/>
      <c r="E1" s="147"/>
      <c r="F1" s="147"/>
      <c r="G1" s="147"/>
      <c r="H1" s="147"/>
      <c r="I1" s="147"/>
      <c r="J1" s="113"/>
      <c r="K1" s="113"/>
    </row>
    <row r="2" spans="1:13" s="14" customFormat="1" ht="27" customHeight="1" x14ac:dyDescent="0.25">
      <c r="A2" s="121" t="s">
        <v>85</v>
      </c>
      <c r="B2" s="121"/>
      <c r="C2" s="155">
        <f>'Form 1'!C2</f>
        <v>0</v>
      </c>
      <c r="D2" s="155"/>
      <c r="E2" s="155"/>
      <c r="F2" s="155"/>
      <c r="G2" s="93" t="s">
        <v>120</v>
      </c>
      <c r="H2" s="148" t="str">
        <f>'Form 1'!H2:I2</f>
        <v xml:space="preserve">41 - Public Health </v>
      </c>
      <c r="I2" s="148"/>
      <c r="J2" s="94"/>
      <c r="K2" s="94"/>
      <c r="L2" s="94"/>
      <c r="M2" s="94"/>
    </row>
    <row r="3" spans="1:13" s="14" customFormat="1" ht="27" customHeight="1" x14ac:dyDescent="0.2">
      <c r="A3" s="121" t="s">
        <v>84</v>
      </c>
      <c r="B3" s="121"/>
      <c r="C3" s="157">
        <f>'Form 1'!C3</f>
        <v>0</v>
      </c>
      <c r="D3" s="157"/>
      <c r="E3" s="157"/>
      <c r="F3" s="157"/>
      <c r="G3" s="93" t="s">
        <v>127</v>
      </c>
      <c r="H3" s="149">
        <f>'Form 1'!H3:I3</f>
        <v>0</v>
      </c>
      <c r="I3" s="149"/>
      <c r="J3" s="94"/>
      <c r="L3" s="94"/>
      <c r="M3" s="94"/>
    </row>
    <row r="4" spans="1:13" s="14" customFormat="1" ht="30" customHeight="1" x14ac:dyDescent="0.2">
      <c r="A4" s="121" t="s">
        <v>103</v>
      </c>
      <c r="B4" s="121"/>
      <c r="C4" s="157">
        <f>'Form 1'!C4</f>
        <v>0</v>
      </c>
      <c r="D4" s="157"/>
      <c r="E4" s="157"/>
      <c r="F4" s="157"/>
      <c r="G4" s="93" t="s">
        <v>128</v>
      </c>
      <c r="H4" s="149">
        <f>'Form 1'!H4:I4</f>
        <v>0</v>
      </c>
      <c r="I4" s="149"/>
      <c r="J4" s="94"/>
    </row>
    <row r="5" spans="1:13" s="14" customFormat="1" ht="28.5" customHeight="1" x14ac:dyDescent="0.2">
      <c r="A5" s="121" t="s">
        <v>106</v>
      </c>
      <c r="B5" s="121"/>
      <c r="C5" s="156">
        <f>'Form 1'!C5</f>
        <v>0</v>
      </c>
      <c r="D5" s="157"/>
      <c r="E5" s="157"/>
      <c r="F5" s="157"/>
      <c r="G5" s="93" t="s">
        <v>125</v>
      </c>
      <c r="H5" s="149">
        <f>'Form 1'!H5:I5</f>
        <v>0</v>
      </c>
      <c r="I5" s="149"/>
      <c r="J5" s="94"/>
    </row>
    <row r="6" spans="1:13" s="14" customFormat="1" ht="39.75" customHeight="1" x14ac:dyDescent="0.2">
      <c r="A6" s="127" t="s">
        <v>124</v>
      </c>
      <c r="B6" s="127"/>
      <c r="C6" s="154">
        <f>'Form 1'!C6</f>
        <v>0</v>
      </c>
      <c r="D6" s="154"/>
      <c r="E6" s="154"/>
      <c r="F6" s="154"/>
      <c r="G6" s="93" t="s">
        <v>129</v>
      </c>
      <c r="H6" s="149">
        <f>'Form 1'!H6:I6</f>
        <v>0</v>
      </c>
      <c r="I6" s="149"/>
    </row>
    <row r="7" spans="1:13" s="14" customFormat="1" ht="30" customHeight="1" x14ac:dyDescent="0.2">
      <c r="A7" s="121" t="s">
        <v>86</v>
      </c>
      <c r="B7" s="121"/>
      <c r="C7" s="149">
        <f>'Form 1'!C7</f>
        <v>0</v>
      </c>
      <c r="D7" s="149"/>
      <c r="E7" s="149"/>
      <c r="F7" s="149"/>
      <c r="G7" s="93" t="s">
        <v>121</v>
      </c>
      <c r="H7" s="149">
        <f>'Form 1'!H7:I7</f>
        <v>0</v>
      </c>
      <c r="I7" s="149"/>
    </row>
    <row r="8" spans="1:13" s="14" customFormat="1" ht="44.25" customHeight="1" x14ac:dyDescent="0.2">
      <c r="A8" s="121" t="s">
        <v>87</v>
      </c>
      <c r="B8" s="121"/>
      <c r="C8" s="158">
        <f>'Form 1'!C8</f>
        <v>0</v>
      </c>
      <c r="D8" s="158"/>
      <c r="E8" s="158"/>
      <c r="F8" s="158"/>
      <c r="G8" s="95" t="s">
        <v>122</v>
      </c>
      <c r="H8" s="120">
        <f>'Form 1'!H8:I8</f>
        <v>0</v>
      </c>
      <c r="I8" s="120"/>
    </row>
    <row r="9" spans="1:13" s="14" customFormat="1" ht="31.5" customHeight="1" x14ac:dyDescent="0.25">
      <c r="A9" s="121" t="s">
        <v>110</v>
      </c>
      <c r="B9" s="121"/>
      <c r="C9" s="122">
        <f>'Form 1'!C9</f>
        <v>2020</v>
      </c>
      <c r="D9" s="122"/>
      <c r="E9" s="122"/>
      <c r="F9" s="122"/>
      <c r="G9" s="95" t="s">
        <v>123</v>
      </c>
      <c r="H9" s="120">
        <f>'Form 1'!H9:I9</f>
        <v>0</v>
      </c>
      <c r="I9" s="120"/>
    </row>
    <row r="10" spans="1:13" s="14" customFormat="1" ht="24" customHeight="1" x14ac:dyDescent="0.25">
      <c r="A10" s="123" t="s">
        <v>119</v>
      </c>
      <c r="B10" s="123"/>
      <c r="C10" s="124">
        <f>+'Form 1'!C10:D10</f>
        <v>0</v>
      </c>
      <c r="D10" s="122"/>
      <c r="E10" s="96"/>
      <c r="F10" s="96"/>
      <c r="G10" s="93"/>
      <c r="H10" s="18"/>
      <c r="I10" s="18"/>
    </row>
    <row r="11" spans="1:13" s="113" customFormat="1" ht="14.25" x14ac:dyDescent="0.2">
      <c r="A11" s="115" t="s">
        <v>14</v>
      </c>
    </row>
    <row r="12" spans="1:13" s="18" customFormat="1" ht="30.75" customHeight="1" x14ac:dyDescent="0.25">
      <c r="A12" s="146" t="s">
        <v>32</v>
      </c>
      <c r="B12" s="146"/>
      <c r="C12" s="146"/>
      <c r="D12" s="146"/>
      <c r="E12" s="146" t="s">
        <v>33</v>
      </c>
      <c r="F12" s="146"/>
      <c r="G12" s="100" t="s">
        <v>35</v>
      </c>
      <c r="H12" s="92" t="s">
        <v>34</v>
      </c>
      <c r="I12" s="92" t="s">
        <v>101</v>
      </c>
    </row>
    <row r="13" spans="1:13" s="14" customFormat="1" ht="42.75" customHeight="1" x14ac:dyDescent="0.2">
      <c r="A13" s="128" t="s">
        <v>64</v>
      </c>
      <c r="B13" s="129"/>
      <c r="C13" s="129"/>
      <c r="D13" s="130"/>
      <c r="E13" s="159" t="s">
        <v>11</v>
      </c>
      <c r="F13" s="160"/>
      <c r="G13" s="75"/>
      <c r="H13" s="73">
        <f>+I13-G13</f>
        <v>0</v>
      </c>
      <c r="I13" s="73">
        <f>+'Form 2'!K16</f>
        <v>0</v>
      </c>
    </row>
    <row r="14" spans="1:13" s="14" customFormat="1" ht="30.75" customHeight="1" x14ac:dyDescent="0.2">
      <c r="A14" s="128" t="s">
        <v>49</v>
      </c>
      <c r="B14" s="129"/>
      <c r="C14" s="129"/>
      <c r="D14" s="130"/>
      <c r="E14" s="159" t="s">
        <v>12</v>
      </c>
      <c r="F14" s="160"/>
      <c r="G14" s="75"/>
      <c r="H14" s="73">
        <f t="shared" ref="H14:H22" si="0">+I14-G14</f>
        <v>0</v>
      </c>
      <c r="I14" s="73">
        <f>+'Form 2'!K26</f>
        <v>0</v>
      </c>
    </row>
    <row r="15" spans="1:13" s="14" customFormat="1" ht="72.75" customHeight="1" x14ac:dyDescent="0.2">
      <c r="A15" s="128" t="s">
        <v>81</v>
      </c>
      <c r="B15" s="129"/>
      <c r="C15" s="129"/>
      <c r="D15" s="130"/>
      <c r="E15" s="159" t="s">
        <v>5</v>
      </c>
      <c r="F15" s="160"/>
      <c r="G15" s="75"/>
      <c r="H15" s="73">
        <f t="shared" si="0"/>
        <v>0</v>
      </c>
      <c r="I15" s="73">
        <f>+'Form 3'!F8</f>
        <v>0</v>
      </c>
    </row>
    <row r="16" spans="1:13" s="14" customFormat="1" ht="32.25" customHeight="1" x14ac:dyDescent="0.2">
      <c r="A16" s="128" t="s">
        <v>58</v>
      </c>
      <c r="B16" s="129"/>
      <c r="C16" s="129"/>
      <c r="D16" s="130"/>
      <c r="E16" s="159" t="s">
        <v>6</v>
      </c>
      <c r="F16" s="160"/>
      <c r="G16" s="75"/>
      <c r="H16" s="73">
        <f t="shared" si="0"/>
        <v>0</v>
      </c>
      <c r="I16" s="73">
        <f>+'Form 3'!F9</f>
        <v>0</v>
      </c>
    </row>
    <row r="17" spans="1:9" s="14" customFormat="1" ht="41.25" customHeight="1" x14ac:dyDescent="0.2">
      <c r="A17" s="128" t="s">
        <v>59</v>
      </c>
      <c r="B17" s="129"/>
      <c r="C17" s="129"/>
      <c r="D17" s="130"/>
      <c r="E17" s="159" t="s">
        <v>16</v>
      </c>
      <c r="F17" s="160"/>
      <c r="G17" s="75"/>
      <c r="H17" s="73">
        <f t="shared" si="0"/>
        <v>0</v>
      </c>
      <c r="I17" s="73">
        <f>+'Form 3'!F10</f>
        <v>0</v>
      </c>
    </row>
    <row r="18" spans="1:9" s="14" customFormat="1" ht="45.75" customHeight="1" x14ac:dyDescent="0.2">
      <c r="A18" s="128" t="s">
        <v>80</v>
      </c>
      <c r="B18" s="129"/>
      <c r="C18" s="129"/>
      <c r="D18" s="130"/>
      <c r="E18" s="159" t="s">
        <v>7</v>
      </c>
      <c r="F18" s="160"/>
      <c r="G18" s="75"/>
      <c r="H18" s="73">
        <f t="shared" si="0"/>
        <v>0</v>
      </c>
      <c r="I18" s="73">
        <f>+'Form 3'!F11</f>
        <v>0</v>
      </c>
    </row>
    <row r="19" spans="1:9" s="14" customFormat="1" ht="45" customHeight="1" x14ac:dyDescent="0.2">
      <c r="A19" s="128" t="s">
        <v>60</v>
      </c>
      <c r="B19" s="129"/>
      <c r="C19" s="129"/>
      <c r="D19" s="130"/>
      <c r="E19" s="159" t="s">
        <v>8</v>
      </c>
      <c r="F19" s="160"/>
      <c r="G19" s="75"/>
      <c r="H19" s="73">
        <f t="shared" si="0"/>
        <v>0</v>
      </c>
      <c r="I19" s="73">
        <f>+'Form 3'!F12</f>
        <v>0</v>
      </c>
    </row>
    <row r="20" spans="1:9" s="14" customFormat="1" ht="27.95" customHeight="1" x14ac:dyDescent="0.2">
      <c r="A20" s="128" t="s">
        <v>105</v>
      </c>
      <c r="B20" s="129"/>
      <c r="C20" s="129"/>
      <c r="D20" s="130"/>
      <c r="E20" s="161" t="s">
        <v>36</v>
      </c>
      <c r="F20" s="160"/>
      <c r="G20" s="75"/>
      <c r="H20" s="73">
        <f t="shared" si="0"/>
        <v>0</v>
      </c>
      <c r="I20" s="73">
        <f>+'Form 3'!F13</f>
        <v>0</v>
      </c>
    </row>
    <row r="21" spans="1:9" s="14" customFormat="1" ht="21" customHeight="1" x14ac:dyDescent="0.2">
      <c r="A21" s="17" t="str">
        <f>'Form 3'!A15:D15</f>
        <v xml:space="preserve">   Other:</v>
      </c>
      <c r="B21" s="138">
        <f>+'Form 3'!B14:D14</f>
        <v>0</v>
      </c>
      <c r="C21" s="138"/>
      <c r="D21" s="139"/>
      <c r="E21" s="159" t="s">
        <v>20</v>
      </c>
      <c r="F21" s="160"/>
      <c r="G21" s="75"/>
      <c r="H21" s="73">
        <f t="shared" si="0"/>
        <v>0</v>
      </c>
      <c r="I21" s="73">
        <f>+'Form 3'!F14</f>
        <v>0</v>
      </c>
    </row>
    <row r="22" spans="1:9" s="14" customFormat="1" ht="21.75" customHeight="1" x14ac:dyDescent="0.2">
      <c r="A22" s="17" t="str">
        <f>'Form 3'!A15:D15</f>
        <v xml:space="preserve">   Other:</v>
      </c>
      <c r="B22" s="138">
        <f>+'Form 3'!B15:D15</f>
        <v>0</v>
      </c>
      <c r="C22" s="138"/>
      <c r="D22" s="139"/>
      <c r="E22" s="159" t="s">
        <v>20</v>
      </c>
      <c r="F22" s="160"/>
      <c r="G22" s="75"/>
      <c r="H22" s="73">
        <f t="shared" si="0"/>
        <v>0</v>
      </c>
      <c r="I22" s="73">
        <f>+'Form 3'!F15</f>
        <v>0</v>
      </c>
    </row>
    <row r="23" spans="1:9" s="102" customFormat="1" ht="18.75" customHeight="1" x14ac:dyDescent="0.25">
      <c r="A23" s="137" t="s">
        <v>10</v>
      </c>
      <c r="B23" s="137"/>
      <c r="C23" s="137"/>
      <c r="D23" s="137"/>
      <c r="E23" s="133"/>
      <c r="F23" s="134"/>
      <c r="G23" s="101">
        <f>SUM(G13:G22)</f>
        <v>0</v>
      </c>
      <c r="H23" s="54">
        <f>SUM(H13:H22)</f>
        <v>0</v>
      </c>
      <c r="I23" s="53">
        <f>SUM(I13:I22)</f>
        <v>0</v>
      </c>
    </row>
    <row r="24" spans="1:9" s="14" customFormat="1" ht="14.25" customHeight="1" thickBot="1" x14ac:dyDescent="0.25">
      <c r="G24" s="143" t="s">
        <v>21</v>
      </c>
      <c r="H24" s="143"/>
      <c r="I24" s="143"/>
    </row>
    <row r="25" spans="1:9" s="14" customFormat="1" ht="22.5" customHeight="1" thickBot="1" x14ac:dyDescent="0.3">
      <c r="A25" s="99" t="s">
        <v>111</v>
      </c>
      <c r="G25" s="116">
        <f>IFERROR(H23/I23,0)</f>
        <v>0</v>
      </c>
    </row>
    <row r="26" spans="1:9" s="14" customFormat="1" ht="18" customHeight="1" x14ac:dyDescent="0.25">
      <c r="A26" s="104" t="s">
        <v>115</v>
      </c>
      <c r="B26" s="106"/>
      <c r="C26" s="105"/>
      <c r="D26" s="105"/>
      <c r="E26" s="105"/>
      <c r="F26" s="105"/>
      <c r="G26" s="105"/>
      <c r="H26" s="142" t="s">
        <v>113</v>
      </c>
      <c r="I26" s="142"/>
    </row>
    <row r="27" spans="1:9" s="14" customFormat="1" ht="24" customHeight="1" x14ac:dyDescent="0.2">
      <c r="A27" s="135"/>
      <c r="B27" s="135"/>
      <c r="C27" s="135"/>
      <c r="D27" s="135"/>
      <c r="E27" s="106"/>
      <c r="F27" s="106"/>
      <c r="G27" s="106"/>
      <c r="H27" s="135"/>
      <c r="I27" s="135"/>
    </row>
    <row r="28" spans="1:9" s="14" customFormat="1" ht="15" x14ac:dyDescent="0.25">
      <c r="A28" s="162" t="s">
        <v>23</v>
      </c>
      <c r="B28" s="162"/>
      <c r="C28" s="162"/>
      <c r="D28" s="162"/>
      <c r="E28" s="106"/>
      <c r="F28" s="106"/>
      <c r="G28" s="106"/>
      <c r="H28" s="142" t="s">
        <v>24</v>
      </c>
      <c r="I28" s="142"/>
    </row>
    <row r="29" spans="1:9" s="14" customFormat="1" ht="2.25" customHeight="1" x14ac:dyDescent="0.2">
      <c r="A29" s="107"/>
      <c r="B29" s="107"/>
      <c r="C29" s="107"/>
      <c r="D29" s="107"/>
      <c r="E29" s="107"/>
      <c r="F29" s="107"/>
      <c r="G29" s="107"/>
      <c r="H29" s="107"/>
      <c r="I29" s="107"/>
    </row>
    <row r="30" spans="1:9" s="14" customFormat="1" ht="21" customHeight="1" x14ac:dyDescent="0.3">
      <c r="A30" s="144"/>
      <c r="B30" s="144"/>
      <c r="C30" s="144"/>
      <c r="D30" s="144"/>
      <c r="E30" s="144"/>
      <c r="F30" s="108"/>
      <c r="G30" s="108"/>
      <c r="H30" s="141">
        <f>+'Form 1'!H30:I30</f>
        <v>0</v>
      </c>
      <c r="I30" s="141"/>
    </row>
    <row r="31" spans="1:9" s="14" customFormat="1" ht="15" x14ac:dyDescent="0.25">
      <c r="A31" s="104" t="s">
        <v>53</v>
      </c>
      <c r="B31" s="110"/>
      <c r="C31" s="110"/>
      <c r="D31" s="110"/>
      <c r="E31" s="108"/>
      <c r="F31" s="108"/>
      <c r="G31" s="108"/>
      <c r="H31" s="142" t="s">
        <v>53</v>
      </c>
      <c r="I31" s="142"/>
    </row>
    <row r="32" spans="1:9" s="14" customFormat="1" ht="2.25" customHeight="1" x14ac:dyDescent="0.2">
      <c r="A32" s="110"/>
      <c r="B32" s="110"/>
      <c r="C32" s="110"/>
      <c r="D32" s="110"/>
      <c r="E32" s="111"/>
      <c r="F32" s="111"/>
      <c r="G32" s="111"/>
      <c r="H32" s="110"/>
      <c r="I32" s="110"/>
    </row>
    <row r="33" spans="1:9" s="14" customFormat="1" ht="31.5" customHeight="1" x14ac:dyDescent="0.3">
      <c r="A33" s="144"/>
      <c r="B33" s="144"/>
      <c r="C33" s="144"/>
      <c r="D33" s="144"/>
      <c r="E33" s="145"/>
      <c r="F33" s="108"/>
      <c r="G33" s="108"/>
      <c r="H33" s="141">
        <f>+'Form 1'!H33:I33</f>
        <v>0</v>
      </c>
      <c r="I33" s="141"/>
    </row>
    <row r="34" spans="1:9" s="14" customFormat="1" ht="15" x14ac:dyDescent="0.25">
      <c r="A34" s="104" t="s">
        <v>13</v>
      </c>
      <c r="B34" s="110"/>
      <c r="C34" s="110"/>
      <c r="D34" s="110"/>
      <c r="E34" s="106"/>
      <c r="F34" s="106"/>
      <c r="G34" s="106"/>
      <c r="H34" s="142" t="s">
        <v>13</v>
      </c>
      <c r="I34" s="142"/>
    </row>
    <row r="35" spans="1:9" s="14" customFormat="1" ht="14.25" x14ac:dyDescent="0.2">
      <c r="A35" s="112" t="s">
        <v>44</v>
      </c>
    </row>
    <row r="36" spans="1:9" x14ac:dyDescent="0.2">
      <c r="A36" s="112" t="s">
        <v>46</v>
      </c>
    </row>
  </sheetData>
  <sheetProtection password="956F" sheet="1" objects="1" scenarios="1" selectLockedCells="1"/>
  <protectedRanges>
    <protectedRange password="EA95" sqref="H27:I33" name="Range3"/>
    <protectedRange password="EA95" sqref="H13:I23" name="Range1"/>
    <protectedRange password="EA95" sqref="H27:I33" name="Range2"/>
  </protectedRanges>
  <mergeCells count="63">
    <mergeCell ref="A27:D27"/>
    <mergeCell ref="H27:I27"/>
    <mergeCell ref="A28:D28"/>
    <mergeCell ref="H28:I28"/>
    <mergeCell ref="A23:D23"/>
    <mergeCell ref="E23:F23"/>
    <mergeCell ref="G24:I24"/>
    <mergeCell ref="H26:I26"/>
    <mergeCell ref="H33:I33"/>
    <mergeCell ref="H34:I34"/>
    <mergeCell ref="A33:E33"/>
    <mergeCell ref="H30:I30"/>
    <mergeCell ref="H31:I31"/>
    <mergeCell ref="A30:E30"/>
    <mergeCell ref="E21:F21"/>
    <mergeCell ref="B22:D22"/>
    <mergeCell ref="E22:F22"/>
    <mergeCell ref="A20:D20"/>
    <mergeCell ref="A18:D18"/>
    <mergeCell ref="E18:F18"/>
    <mergeCell ref="A19:D19"/>
    <mergeCell ref="E19:F19"/>
    <mergeCell ref="E20:F20"/>
    <mergeCell ref="B21:D21"/>
    <mergeCell ref="A15:D15"/>
    <mergeCell ref="E15:F15"/>
    <mergeCell ref="A16:D16"/>
    <mergeCell ref="E16:F16"/>
    <mergeCell ref="A17:D17"/>
    <mergeCell ref="E17:F17"/>
    <mergeCell ref="A12:D12"/>
    <mergeCell ref="E12:F12"/>
    <mergeCell ref="A13:D13"/>
    <mergeCell ref="E13:F13"/>
    <mergeCell ref="A14:D14"/>
    <mergeCell ref="E14:F14"/>
    <mergeCell ref="A1:I1"/>
    <mergeCell ref="C2:F2"/>
    <mergeCell ref="C5:F5"/>
    <mergeCell ref="C4:F4"/>
    <mergeCell ref="C8:F8"/>
    <mergeCell ref="A2:B2"/>
    <mergeCell ref="A3:B3"/>
    <mergeCell ref="A4:B4"/>
    <mergeCell ref="A5:B5"/>
    <mergeCell ref="A6:B6"/>
    <mergeCell ref="A7:B7"/>
    <mergeCell ref="A8:B8"/>
    <mergeCell ref="H2:I2"/>
    <mergeCell ref="H3:I3"/>
    <mergeCell ref="C3:F3"/>
    <mergeCell ref="C7:F7"/>
    <mergeCell ref="C6:F6"/>
    <mergeCell ref="H4:I4"/>
    <mergeCell ref="H5:I5"/>
    <mergeCell ref="H6:I6"/>
    <mergeCell ref="H7:I7"/>
    <mergeCell ref="A9:B9"/>
    <mergeCell ref="C9:F9"/>
    <mergeCell ref="A10:B10"/>
    <mergeCell ref="C10:D10"/>
    <mergeCell ref="H8:I8"/>
    <mergeCell ref="H9:I9"/>
  </mergeCells>
  <dataValidations count="8">
    <dataValidation allowBlank="1" showInputMessage="1" showErrorMessage="1" promptTitle="Item of Expenditure " prompt="This is the budget and itemized expenditure account in which agencies will be reimbursed.  " sqref="A12:D12" xr:uid="{00000000-0002-0000-0100-000000000000}"/>
    <dataValidation allowBlank="1" showInputMessage="1" showErrorMessage="1" promptTitle="Account Number" prompt="This is a City-issued identifier used to track and report budgets and expenses. In exceptional cases only, departments may obtain approval to use &quot;other&quot; accounts." sqref="E12:F12" xr:uid="{00000000-0002-0000-0100-000001000000}"/>
    <dataValidation allowBlank="1" showInputMessage="1" showErrorMessage="1" promptTitle="Approved Budget " prompt="This is the amount of the City award; the total award of the contract. " sqref="G12" xr:uid="{00000000-0002-0000-0100-000002000000}"/>
    <dataValidation allowBlank="1" showInputMessage="1" showErrorMessage="1" promptTitle="Revised +/-" prompt="This is a calculated field that identifies the net increase or decrease in a specified account. All budget revisions should be budget neutral and should net to zero. " sqref="H12" xr:uid="{00000000-0002-0000-0100-000003000000}"/>
    <dataValidation allowBlank="1" showInputMessage="1" showErrorMessage="1" promptTitle="Revised Budget " prompt="Enter information based on the Delegate Agency’s revised amount by account number.  As information is entered in the Revised Budget field, the Revised (+/-) column will automatically calculate the difference between the revised accounts. " sqref="I12" xr:uid="{00000000-0002-0000-0100-000004000000}"/>
    <dataValidation allowBlank="1" showInputMessage="1" showErrorMessage="1" promptTitle="City Authorization" prompt="This is the name of the authorized executive member of the City with signatory authority.  " sqref="H26:I26" xr:uid="{00000000-0002-0000-0100-000005000000}"/>
    <dataValidation allowBlank="1" showInputMessage="1" showErrorMessage="1" promptTitle="Delegate Authorization" prompt="This is the name of the authorized executive member of the Delegate Agency with signatory authority. " sqref="A26" xr:uid="{00000000-0002-0000-0100-000006000000}"/>
    <dataValidation allowBlank="1" showInputMessage="1" showErrorMessage="1" promptTitle="% of Total is Other Share " prompt="This is the percentage of the Delegate Agency contribution in relation to the total project budget. " sqref="G25" xr:uid="{00000000-0002-0000-0100-000007000000}"/>
  </dataValidations>
  <printOptions horizontalCentered="1" verticalCentered="1"/>
  <pageMargins left="0.25" right="0.25" top="0" bottom="0" header="0" footer="0"/>
  <pageSetup scale="76" fitToHeight="0" orientation="portrait" r:id="rId1"/>
  <headerFooter>
    <oddFooter>&amp;LRevised - 2/3/2020</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indexed="44"/>
    <pageSetUpPr fitToPage="1"/>
  </sheetPr>
  <dimension ref="A1:EP29"/>
  <sheetViews>
    <sheetView showGridLines="0" view="pageLayout" zoomScale="85" zoomScaleNormal="100" zoomScaleSheetLayoutView="100" zoomScalePageLayoutView="85" workbookViewId="0">
      <selection activeCell="A12" sqref="A12:D12"/>
    </sheetView>
  </sheetViews>
  <sheetFormatPr defaultColWidth="9.140625" defaultRowHeight="12.75" x14ac:dyDescent="0.2"/>
  <cols>
    <col min="1" max="1" width="12.42578125" style="13" customWidth="1"/>
    <col min="2" max="2" width="9.42578125" style="13" customWidth="1"/>
    <col min="3" max="3" width="9.140625" style="13" customWidth="1"/>
    <col min="4" max="4" width="7" style="13" customWidth="1"/>
    <col min="5" max="5" width="9.85546875" style="13" customWidth="1"/>
    <col min="6" max="6" width="14.42578125" style="13" customWidth="1"/>
    <col min="7" max="7" width="9.140625" style="13" customWidth="1"/>
    <col min="8" max="8" width="14.28515625" style="13" customWidth="1"/>
    <col min="9" max="9" width="12.5703125" style="13" customWidth="1"/>
    <col min="10" max="10" width="24" style="39" customWidth="1"/>
    <col min="11" max="11" width="16" style="13" customWidth="1"/>
    <col min="12" max="12" width="14" style="13" customWidth="1"/>
    <col min="13" max="14" width="13.5703125" style="13" customWidth="1"/>
    <col min="15" max="15" width="54.85546875" style="13" customWidth="1"/>
    <col min="16" max="17" width="13.140625" style="30" bestFit="1" customWidth="1"/>
    <col min="18" max="18" width="9.140625" style="30"/>
    <col min="19" max="19" width="9.5703125" style="30" bestFit="1" customWidth="1"/>
    <col min="20" max="20" width="11.28515625" style="30" bestFit="1" customWidth="1"/>
    <col min="21" max="146" width="9.140625" style="30"/>
    <col min="147" max="16384" width="9.140625" style="13"/>
  </cols>
  <sheetData>
    <row r="1" spans="1:146" s="14" customFormat="1" ht="23.25" x14ac:dyDescent="0.35">
      <c r="A1" s="196" t="s">
        <v>68</v>
      </c>
      <c r="B1" s="196"/>
      <c r="C1" s="196"/>
      <c r="D1" s="196"/>
      <c r="E1" s="196"/>
      <c r="F1" s="196"/>
      <c r="G1" s="196"/>
      <c r="H1" s="196"/>
      <c r="I1" s="196"/>
      <c r="J1" s="196"/>
      <c r="K1" s="196"/>
      <c r="L1" s="196"/>
      <c r="M1" s="196"/>
      <c r="N1" s="196"/>
      <c r="O1" s="196"/>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row>
    <row r="2" spans="1:146" s="14" customFormat="1" ht="35.25" customHeight="1" x14ac:dyDescent="0.25">
      <c r="A2" s="186" t="s">
        <v>47</v>
      </c>
      <c r="B2" s="186"/>
      <c r="C2" s="201">
        <f>+'Form 1'!C2</f>
        <v>0</v>
      </c>
      <c r="D2" s="201"/>
      <c r="E2" s="201"/>
      <c r="F2" s="201"/>
      <c r="G2" s="201"/>
      <c r="H2" s="201"/>
      <c r="I2" s="201"/>
      <c r="J2" s="2"/>
      <c r="K2" s="185" t="s">
        <v>126</v>
      </c>
      <c r="L2" s="185"/>
      <c r="M2" s="201">
        <f>+'Form 1'!H5</f>
        <v>0</v>
      </c>
      <c r="N2" s="201"/>
      <c r="O2" s="201"/>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row>
    <row r="3" spans="1:146" s="14" customFormat="1" ht="15.75" customHeight="1" x14ac:dyDescent="0.25">
      <c r="A3" s="186" t="s">
        <v>54</v>
      </c>
      <c r="B3" s="186"/>
      <c r="C3" s="197" t="s">
        <v>131</v>
      </c>
      <c r="D3" s="197"/>
      <c r="E3" s="197"/>
      <c r="F3" s="197"/>
      <c r="G3" s="197"/>
      <c r="H3" s="197"/>
      <c r="I3" s="197"/>
      <c r="J3" s="2"/>
      <c r="K3" s="185" t="s">
        <v>88</v>
      </c>
      <c r="L3" s="185"/>
      <c r="M3" s="195">
        <f>+'Form 1'!C3</f>
        <v>0</v>
      </c>
      <c r="N3" s="195"/>
      <c r="O3" s="195"/>
      <c r="P3" s="3"/>
      <c r="Q3" s="3"/>
      <c r="R3" s="3"/>
      <c r="S3" s="3"/>
      <c r="T3" s="81"/>
      <c r="U3" s="81"/>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row>
    <row r="4" spans="1:146" s="14" customFormat="1" ht="40.5" customHeight="1" x14ac:dyDescent="0.25">
      <c r="A4" s="185" t="s">
        <v>94</v>
      </c>
      <c r="B4" s="186"/>
      <c r="C4" s="186"/>
      <c r="D4" s="186"/>
      <c r="E4" s="69">
        <f>+'Form 1'!C9</f>
        <v>2020</v>
      </c>
      <c r="F4" s="1"/>
      <c r="G4" s="1"/>
      <c r="H4" s="1"/>
      <c r="I4" s="1"/>
      <c r="J4" s="1"/>
      <c r="K4" s="185" t="s">
        <v>89</v>
      </c>
      <c r="L4" s="185"/>
      <c r="M4" s="195">
        <f>+'Form 1'!C8</f>
        <v>0</v>
      </c>
      <c r="N4" s="195"/>
      <c r="O4" s="195"/>
      <c r="P4" s="3"/>
      <c r="Q4" s="3"/>
      <c r="R4" s="3"/>
      <c r="S4" s="3"/>
      <c r="T4" s="81"/>
      <c r="U4" s="81"/>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row>
    <row r="5" spans="1:146" s="14" customFormat="1" ht="15" customHeight="1" x14ac:dyDescent="0.2">
      <c r="B5" s="12"/>
      <c r="C5" s="12"/>
      <c r="D5" s="12"/>
      <c r="F5" s="3"/>
      <c r="G5" s="3"/>
      <c r="H5" s="3"/>
      <c r="I5" s="3"/>
      <c r="J5" s="36"/>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row>
    <row r="6" spans="1:146" s="18" customFormat="1" ht="91.5" customHeight="1" x14ac:dyDescent="0.25">
      <c r="A6" s="198" t="s">
        <v>82</v>
      </c>
      <c r="B6" s="199"/>
      <c r="C6" s="199"/>
      <c r="D6" s="200"/>
      <c r="E6" s="40" t="s">
        <v>69</v>
      </c>
      <c r="F6" s="40" t="s">
        <v>83</v>
      </c>
      <c r="G6" s="40" t="s">
        <v>26</v>
      </c>
      <c r="H6" s="40" t="s">
        <v>38</v>
      </c>
      <c r="I6" s="40" t="s">
        <v>116</v>
      </c>
      <c r="J6" s="49" t="s">
        <v>117</v>
      </c>
      <c r="K6" s="49" t="s">
        <v>41</v>
      </c>
      <c r="L6" s="49" t="s">
        <v>37</v>
      </c>
      <c r="M6" s="49" t="s">
        <v>118</v>
      </c>
      <c r="N6" s="198" t="s">
        <v>40</v>
      </c>
      <c r="O6" s="200"/>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row>
    <row r="7" spans="1:146" s="18" customFormat="1" ht="49.5" customHeight="1" x14ac:dyDescent="0.25">
      <c r="A7" s="171"/>
      <c r="B7" s="172"/>
      <c r="C7" s="172"/>
      <c r="D7" s="173"/>
      <c r="E7" s="4"/>
      <c r="F7" s="35"/>
      <c r="G7" s="6"/>
      <c r="H7" s="6"/>
      <c r="I7" s="5"/>
      <c r="J7" s="65" t="e">
        <f>IF(H7=0,K7/G7, K7/G7)/E7</f>
        <v>#DIV/0!</v>
      </c>
      <c r="K7" s="64"/>
      <c r="L7" s="20">
        <f>M7-K7</f>
        <v>0</v>
      </c>
      <c r="M7" s="20">
        <f>ROUND(IF(H7=0,E7*F7*I7, E7*F7*G7*H7*I7),0)</f>
        <v>0</v>
      </c>
      <c r="N7" s="174"/>
      <c r="O7" s="175"/>
      <c r="P7" s="83"/>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2"/>
      <c r="AU7" s="82"/>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2"/>
      <c r="CN7" s="82"/>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2"/>
      <c r="EG7" s="82"/>
      <c r="EH7" s="82"/>
      <c r="EI7" s="82"/>
      <c r="EJ7" s="82"/>
      <c r="EK7" s="82"/>
      <c r="EL7" s="82"/>
      <c r="EM7" s="82"/>
      <c r="EN7" s="82"/>
      <c r="EO7" s="82"/>
      <c r="EP7" s="82"/>
    </row>
    <row r="8" spans="1:146" s="18" customFormat="1" ht="60" customHeight="1" x14ac:dyDescent="0.25">
      <c r="A8" s="176"/>
      <c r="B8" s="177"/>
      <c r="C8" s="177"/>
      <c r="D8" s="178"/>
      <c r="E8" s="4"/>
      <c r="F8" s="35"/>
      <c r="G8" s="6"/>
      <c r="H8" s="6"/>
      <c r="I8" s="5"/>
      <c r="J8" s="65" t="e">
        <f t="shared" ref="J8:J12" si="0">IF(H8=0,K8/G8, K8/G8)/E8</f>
        <v>#DIV/0!</v>
      </c>
      <c r="K8" s="64"/>
      <c r="L8" s="20">
        <f t="shared" ref="L8" si="1">M8-K8</f>
        <v>0</v>
      </c>
      <c r="M8" s="20">
        <f>ROUND(IF(H8=0,E8*F8*I8, E8*F8*G8*H8*I8),0)</f>
        <v>0</v>
      </c>
      <c r="N8" s="174"/>
      <c r="O8" s="175"/>
      <c r="P8" s="83"/>
      <c r="Q8" s="84"/>
      <c r="R8" s="82"/>
      <c r="S8" s="82"/>
      <c r="T8" s="85"/>
      <c r="U8" s="82"/>
      <c r="V8" s="82"/>
      <c r="W8" s="82"/>
      <c r="X8" s="82"/>
      <c r="Y8" s="82"/>
      <c r="Z8" s="82"/>
      <c r="AA8" s="82"/>
      <c r="AB8" s="82"/>
      <c r="AC8" s="82"/>
      <c r="AD8" s="82"/>
      <c r="AE8" s="82"/>
      <c r="AF8" s="82"/>
      <c r="AG8" s="82"/>
      <c r="AH8" s="82"/>
      <c r="AI8" s="82"/>
      <c r="AJ8" s="82"/>
      <c r="AK8" s="82"/>
      <c r="AL8" s="82"/>
      <c r="AM8" s="82"/>
      <c r="AN8" s="82"/>
      <c r="AO8" s="82"/>
      <c r="AP8" s="82"/>
      <c r="AQ8" s="82"/>
      <c r="AR8" s="82"/>
      <c r="AS8" s="82"/>
      <c r="AT8" s="82"/>
      <c r="AU8" s="82"/>
      <c r="AV8" s="82"/>
      <c r="AW8" s="82"/>
      <c r="AX8" s="82"/>
      <c r="AY8" s="82"/>
      <c r="AZ8" s="82"/>
      <c r="BA8" s="82"/>
      <c r="BB8" s="82"/>
      <c r="BC8" s="82"/>
      <c r="BD8" s="82"/>
      <c r="BE8" s="82"/>
      <c r="BF8" s="82"/>
      <c r="BG8" s="82"/>
      <c r="BH8" s="82"/>
      <c r="BI8" s="82"/>
      <c r="BJ8" s="82"/>
      <c r="BK8" s="82"/>
      <c r="BL8" s="82"/>
      <c r="BM8" s="82"/>
      <c r="BN8" s="82"/>
      <c r="BO8" s="82"/>
      <c r="BP8" s="82"/>
      <c r="BQ8" s="82"/>
      <c r="BR8" s="82"/>
      <c r="BS8" s="82"/>
      <c r="BT8" s="82"/>
      <c r="BU8" s="82"/>
      <c r="BV8" s="82"/>
      <c r="BW8" s="82"/>
      <c r="BX8" s="82"/>
      <c r="BY8" s="82"/>
      <c r="BZ8" s="82"/>
      <c r="CA8" s="82"/>
      <c r="CB8" s="82"/>
      <c r="CC8" s="82"/>
      <c r="CD8" s="82"/>
      <c r="CE8" s="82"/>
      <c r="CF8" s="82"/>
      <c r="CG8" s="82"/>
      <c r="CH8" s="82"/>
      <c r="CI8" s="82"/>
      <c r="CJ8" s="82"/>
      <c r="CK8" s="82"/>
      <c r="CL8" s="82"/>
      <c r="CM8" s="82"/>
      <c r="CN8" s="82"/>
      <c r="CO8" s="82"/>
      <c r="CP8" s="82"/>
      <c r="CQ8" s="82"/>
      <c r="CR8" s="82"/>
      <c r="CS8" s="82"/>
      <c r="CT8" s="82"/>
      <c r="CU8" s="82"/>
      <c r="CV8" s="82"/>
      <c r="CW8" s="82"/>
      <c r="CX8" s="82"/>
      <c r="CY8" s="82"/>
      <c r="CZ8" s="82"/>
      <c r="DA8" s="82"/>
      <c r="DB8" s="82"/>
      <c r="DC8" s="82"/>
      <c r="DD8" s="82"/>
      <c r="DE8" s="82"/>
      <c r="DF8" s="82"/>
      <c r="DG8" s="82"/>
      <c r="DH8" s="82"/>
      <c r="DI8" s="82"/>
      <c r="DJ8" s="82"/>
      <c r="DK8" s="82"/>
      <c r="DL8" s="82"/>
      <c r="DM8" s="82"/>
      <c r="DN8" s="82"/>
      <c r="DO8" s="82"/>
      <c r="DP8" s="82"/>
      <c r="DQ8" s="82"/>
      <c r="DR8" s="82"/>
      <c r="DS8" s="82"/>
      <c r="DT8" s="82"/>
      <c r="DU8" s="82"/>
      <c r="DV8" s="82"/>
      <c r="DW8" s="82"/>
      <c r="DX8" s="82"/>
      <c r="DY8" s="82"/>
      <c r="DZ8" s="82"/>
      <c r="EA8" s="82"/>
      <c r="EB8" s="82"/>
      <c r="EC8" s="82"/>
      <c r="ED8" s="82"/>
      <c r="EE8" s="82"/>
      <c r="EF8" s="82"/>
      <c r="EG8" s="82"/>
      <c r="EH8" s="82"/>
      <c r="EI8" s="82"/>
      <c r="EJ8" s="82"/>
      <c r="EK8" s="82"/>
      <c r="EL8" s="82"/>
      <c r="EM8" s="82"/>
      <c r="EN8" s="82"/>
      <c r="EO8" s="82"/>
      <c r="EP8" s="82"/>
    </row>
    <row r="9" spans="1:146" s="18" customFormat="1" ht="51" customHeight="1" x14ac:dyDescent="0.25">
      <c r="A9" s="171"/>
      <c r="B9" s="172"/>
      <c r="C9" s="172"/>
      <c r="D9" s="173"/>
      <c r="E9" s="4"/>
      <c r="F9" s="35"/>
      <c r="G9" s="6"/>
      <c r="H9" s="6"/>
      <c r="I9" s="5"/>
      <c r="J9" s="65" t="e">
        <f t="shared" si="0"/>
        <v>#DIV/0!</v>
      </c>
      <c r="K9" s="64"/>
      <c r="L9" s="20">
        <f t="shared" ref="L9:L12" si="2">M9-K9</f>
        <v>0</v>
      </c>
      <c r="M9" s="20">
        <f t="shared" ref="M9:M12" si="3">ROUND(IF(H9=0,E9*F9*I9, E9*F9*G9*H9*I9),0)</f>
        <v>0</v>
      </c>
      <c r="N9" s="174"/>
      <c r="O9" s="175"/>
      <c r="P9" s="83"/>
      <c r="Q9" s="84"/>
      <c r="R9" s="82"/>
      <c r="S9" s="82"/>
      <c r="T9" s="85"/>
      <c r="U9" s="82"/>
      <c r="V9" s="82"/>
      <c r="W9" s="82"/>
      <c r="X9" s="82"/>
      <c r="Y9" s="82"/>
      <c r="Z9" s="82"/>
      <c r="AA9" s="82"/>
      <c r="AB9" s="82"/>
      <c r="AC9" s="82"/>
      <c r="AD9" s="82"/>
      <c r="AE9" s="82"/>
      <c r="AF9" s="82"/>
      <c r="AG9" s="82"/>
      <c r="AH9" s="82"/>
      <c r="AI9" s="82"/>
      <c r="AJ9" s="82"/>
      <c r="AK9" s="82"/>
      <c r="AL9" s="82"/>
      <c r="AM9" s="82"/>
      <c r="AN9" s="82"/>
      <c r="AO9" s="82"/>
      <c r="AP9" s="82"/>
      <c r="AQ9" s="82"/>
      <c r="AR9" s="82"/>
      <c r="AS9" s="82"/>
      <c r="AT9" s="82"/>
      <c r="AU9" s="82"/>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2"/>
      <c r="CN9" s="82"/>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2"/>
      <c r="EG9" s="82"/>
      <c r="EH9" s="82"/>
      <c r="EI9" s="82"/>
      <c r="EJ9" s="82"/>
      <c r="EK9" s="82"/>
      <c r="EL9" s="82"/>
      <c r="EM9" s="82"/>
      <c r="EN9" s="82"/>
      <c r="EO9" s="82"/>
      <c r="EP9" s="82"/>
    </row>
    <row r="10" spans="1:146" s="18" customFormat="1" ht="50.25" customHeight="1" x14ac:dyDescent="0.25">
      <c r="A10" s="171"/>
      <c r="B10" s="172"/>
      <c r="C10" s="172"/>
      <c r="D10" s="173"/>
      <c r="E10" s="4"/>
      <c r="F10" s="35"/>
      <c r="G10" s="6"/>
      <c r="H10" s="6"/>
      <c r="I10" s="5"/>
      <c r="J10" s="65" t="e">
        <f>IF(H10=0,K10/G10, K10/G10)/E10</f>
        <v>#DIV/0!</v>
      </c>
      <c r="K10" s="64"/>
      <c r="L10" s="20">
        <f t="shared" si="2"/>
        <v>0</v>
      </c>
      <c r="M10" s="20">
        <f t="shared" si="3"/>
        <v>0</v>
      </c>
      <c r="N10" s="174"/>
      <c r="O10" s="175"/>
      <c r="P10" s="83"/>
      <c r="Q10" s="82"/>
      <c r="R10" s="82"/>
      <c r="S10" s="82"/>
      <c r="T10" s="82"/>
      <c r="U10" s="82"/>
      <c r="V10" s="82"/>
      <c r="W10" s="82"/>
      <c r="X10" s="82"/>
      <c r="Y10" s="82"/>
      <c r="Z10" s="82"/>
      <c r="AA10" s="82"/>
      <c r="AB10" s="82"/>
      <c r="AC10" s="82"/>
      <c r="AD10" s="82"/>
      <c r="AE10" s="82"/>
      <c r="AF10" s="82"/>
      <c r="AG10" s="82"/>
      <c r="AH10" s="82"/>
      <c r="AI10" s="82"/>
      <c r="AJ10" s="82"/>
      <c r="AK10" s="82"/>
      <c r="AL10" s="82"/>
      <c r="AM10" s="82"/>
      <c r="AN10" s="82"/>
      <c r="AO10" s="82"/>
      <c r="AP10" s="82"/>
      <c r="AQ10" s="82"/>
      <c r="AR10" s="82"/>
      <c r="AS10" s="82"/>
      <c r="AT10" s="82"/>
      <c r="AU10" s="82"/>
      <c r="AV10" s="82"/>
      <c r="AW10" s="82"/>
      <c r="AX10" s="82"/>
      <c r="AY10" s="82"/>
      <c r="AZ10" s="82"/>
      <c r="BA10" s="82"/>
      <c r="BB10" s="82"/>
      <c r="BC10" s="82"/>
      <c r="BD10" s="82"/>
      <c r="BE10" s="82"/>
      <c r="BF10" s="82"/>
      <c r="BG10" s="82"/>
      <c r="BH10" s="82"/>
      <c r="BI10" s="82"/>
      <c r="BJ10" s="82"/>
      <c r="BK10" s="82"/>
      <c r="BL10" s="82"/>
      <c r="BM10" s="82"/>
      <c r="BN10" s="82"/>
      <c r="BO10" s="82"/>
      <c r="BP10" s="82"/>
      <c r="BQ10" s="82"/>
      <c r="BR10" s="82"/>
      <c r="BS10" s="82"/>
      <c r="BT10" s="82"/>
      <c r="BU10" s="82"/>
      <c r="BV10" s="82"/>
      <c r="BW10" s="82"/>
      <c r="BX10" s="82"/>
      <c r="BY10" s="82"/>
      <c r="BZ10" s="82"/>
      <c r="CA10" s="82"/>
      <c r="CB10" s="82"/>
      <c r="CC10" s="82"/>
      <c r="CD10" s="82"/>
      <c r="CE10" s="82"/>
      <c r="CF10" s="82"/>
      <c r="CG10" s="82"/>
      <c r="CH10" s="82"/>
      <c r="CI10" s="82"/>
      <c r="CJ10" s="82"/>
      <c r="CK10" s="82"/>
      <c r="CL10" s="82"/>
      <c r="CM10" s="82"/>
      <c r="CN10" s="82"/>
      <c r="CO10" s="82"/>
      <c r="CP10" s="82"/>
      <c r="CQ10" s="82"/>
      <c r="CR10" s="82"/>
      <c r="CS10" s="82"/>
      <c r="CT10" s="82"/>
      <c r="CU10" s="82"/>
      <c r="CV10" s="82"/>
      <c r="CW10" s="82"/>
      <c r="CX10" s="82"/>
      <c r="CY10" s="82"/>
      <c r="CZ10" s="82"/>
      <c r="DA10" s="82"/>
      <c r="DB10" s="82"/>
      <c r="DC10" s="82"/>
      <c r="DD10" s="82"/>
      <c r="DE10" s="82"/>
      <c r="DF10" s="82"/>
      <c r="DG10" s="82"/>
      <c r="DH10" s="82"/>
      <c r="DI10" s="82"/>
      <c r="DJ10" s="82"/>
      <c r="DK10" s="82"/>
      <c r="DL10" s="82"/>
      <c r="DM10" s="82"/>
      <c r="DN10" s="82"/>
      <c r="DO10" s="82"/>
      <c r="DP10" s="82"/>
      <c r="DQ10" s="82"/>
      <c r="DR10" s="82"/>
      <c r="DS10" s="82"/>
      <c r="DT10" s="82"/>
      <c r="DU10" s="82"/>
      <c r="DV10" s="82"/>
      <c r="DW10" s="82"/>
      <c r="DX10" s="82"/>
      <c r="DY10" s="82"/>
      <c r="DZ10" s="82"/>
      <c r="EA10" s="82"/>
      <c r="EB10" s="82"/>
      <c r="EC10" s="82"/>
      <c r="ED10" s="82"/>
      <c r="EE10" s="82"/>
      <c r="EF10" s="82"/>
      <c r="EG10" s="82"/>
      <c r="EH10" s="82"/>
      <c r="EI10" s="82"/>
      <c r="EJ10" s="82"/>
      <c r="EK10" s="82"/>
      <c r="EL10" s="82"/>
      <c r="EM10" s="82"/>
      <c r="EN10" s="82"/>
      <c r="EO10" s="82"/>
      <c r="EP10" s="82"/>
    </row>
    <row r="11" spans="1:146" s="18" customFormat="1" ht="60" customHeight="1" x14ac:dyDescent="0.25">
      <c r="A11" s="176"/>
      <c r="B11" s="177"/>
      <c r="C11" s="177"/>
      <c r="D11" s="178"/>
      <c r="E11" s="4"/>
      <c r="F11" s="35"/>
      <c r="G11" s="6"/>
      <c r="H11" s="6"/>
      <c r="I11" s="5"/>
      <c r="J11" s="65" t="e">
        <f t="shared" si="0"/>
        <v>#DIV/0!</v>
      </c>
      <c r="K11" s="64"/>
      <c r="L11" s="20">
        <f t="shared" si="2"/>
        <v>0</v>
      </c>
      <c r="M11" s="20">
        <f t="shared" si="3"/>
        <v>0</v>
      </c>
      <c r="N11" s="174"/>
      <c r="O11" s="175"/>
      <c r="P11" s="82"/>
      <c r="Q11" s="84"/>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2"/>
      <c r="AU11" s="82"/>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2"/>
      <c r="CN11" s="82"/>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2"/>
      <c r="EG11" s="82"/>
      <c r="EH11" s="82"/>
      <c r="EI11" s="82"/>
      <c r="EJ11" s="82"/>
      <c r="EK11" s="82"/>
      <c r="EL11" s="82"/>
      <c r="EM11" s="82"/>
      <c r="EN11" s="82"/>
      <c r="EO11" s="82"/>
      <c r="EP11" s="82"/>
    </row>
    <row r="12" spans="1:146" s="18" customFormat="1" ht="60" customHeight="1" x14ac:dyDescent="0.25">
      <c r="A12" s="176"/>
      <c r="B12" s="177"/>
      <c r="C12" s="177"/>
      <c r="D12" s="178"/>
      <c r="E12" s="4"/>
      <c r="F12" s="35"/>
      <c r="G12" s="6"/>
      <c r="H12" s="6"/>
      <c r="I12" s="5"/>
      <c r="J12" s="65" t="e">
        <f t="shared" si="0"/>
        <v>#DIV/0!</v>
      </c>
      <c r="K12" s="64"/>
      <c r="L12" s="20">
        <f t="shared" si="2"/>
        <v>0</v>
      </c>
      <c r="M12" s="20">
        <f t="shared" si="3"/>
        <v>0</v>
      </c>
      <c r="N12" s="174"/>
      <c r="O12" s="175"/>
      <c r="P12" s="82"/>
      <c r="Q12" s="84"/>
      <c r="R12" s="82"/>
      <c r="S12" s="82"/>
      <c r="T12" s="82"/>
      <c r="U12" s="82"/>
      <c r="V12" s="82"/>
      <c r="W12" s="82"/>
      <c r="X12" s="82"/>
      <c r="Y12" s="82"/>
      <c r="Z12" s="82"/>
      <c r="AA12" s="82"/>
      <c r="AB12" s="82"/>
      <c r="AC12" s="82"/>
      <c r="AD12" s="82"/>
      <c r="AE12" s="82"/>
      <c r="AF12" s="82"/>
      <c r="AG12" s="82"/>
      <c r="AH12" s="82"/>
      <c r="AI12" s="82"/>
      <c r="AJ12" s="82"/>
      <c r="AK12" s="82"/>
      <c r="AL12" s="82"/>
      <c r="AM12" s="82"/>
      <c r="AN12" s="82"/>
      <c r="AO12" s="82"/>
      <c r="AP12" s="82"/>
      <c r="AQ12" s="82"/>
      <c r="AR12" s="82"/>
      <c r="AS12" s="82"/>
      <c r="AT12" s="82"/>
      <c r="AU12" s="82"/>
      <c r="AV12" s="82"/>
      <c r="AW12" s="82"/>
      <c r="AX12" s="82"/>
      <c r="AY12" s="82"/>
      <c r="AZ12" s="82"/>
      <c r="BA12" s="82"/>
      <c r="BB12" s="82"/>
      <c r="BC12" s="82"/>
      <c r="BD12" s="82"/>
      <c r="BE12" s="82"/>
      <c r="BF12" s="82"/>
      <c r="BG12" s="82"/>
      <c r="BH12" s="82"/>
      <c r="BI12" s="82"/>
      <c r="BJ12" s="82"/>
      <c r="BK12" s="82"/>
      <c r="BL12" s="82"/>
      <c r="BM12" s="82"/>
      <c r="BN12" s="82"/>
      <c r="BO12" s="82"/>
      <c r="BP12" s="82"/>
      <c r="BQ12" s="82"/>
      <c r="BR12" s="82"/>
      <c r="BS12" s="82"/>
      <c r="BT12" s="82"/>
      <c r="BU12" s="82"/>
      <c r="BV12" s="82"/>
      <c r="BW12" s="82"/>
      <c r="BX12" s="82"/>
      <c r="BY12" s="82"/>
      <c r="BZ12" s="82"/>
      <c r="CA12" s="82"/>
      <c r="CB12" s="82"/>
      <c r="CC12" s="82"/>
      <c r="CD12" s="82"/>
      <c r="CE12" s="82"/>
      <c r="CF12" s="82"/>
      <c r="CG12" s="82"/>
      <c r="CH12" s="82"/>
      <c r="CI12" s="82"/>
      <c r="CJ12" s="82"/>
      <c r="CK12" s="82"/>
      <c r="CL12" s="82"/>
      <c r="CM12" s="82"/>
      <c r="CN12" s="82"/>
      <c r="CO12" s="82"/>
      <c r="CP12" s="82"/>
      <c r="CQ12" s="82"/>
      <c r="CR12" s="82"/>
      <c r="CS12" s="82"/>
      <c r="CT12" s="82"/>
      <c r="CU12" s="82"/>
      <c r="CV12" s="82"/>
      <c r="CW12" s="82"/>
      <c r="CX12" s="82"/>
      <c r="CY12" s="82"/>
      <c r="CZ12" s="82"/>
      <c r="DA12" s="82"/>
      <c r="DB12" s="82"/>
      <c r="DC12" s="82"/>
      <c r="DD12" s="82"/>
      <c r="DE12" s="82"/>
      <c r="DF12" s="82"/>
      <c r="DG12" s="82"/>
      <c r="DH12" s="82"/>
      <c r="DI12" s="82"/>
      <c r="DJ12" s="82"/>
      <c r="DK12" s="82"/>
      <c r="DL12" s="82"/>
      <c r="DM12" s="82"/>
      <c r="DN12" s="82"/>
      <c r="DO12" s="82"/>
      <c r="DP12" s="82"/>
      <c r="DQ12" s="82"/>
      <c r="DR12" s="82"/>
      <c r="DS12" s="82"/>
      <c r="DT12" s="82"/>
      <c r="DU12" s="82"/>
      <c r="DV12" s="82"/>
      <c r="DW12" s="82"/>
      <c r="DX12" s="82"/>
      <c r="DY12" s="82"/>
      <c r="DZ12" s="82"/>
      <c r="EA12" s="82"/>
      <c r="EB12" s="82"/>
      <c r="EC12" s="82"/>
      <c r="ED12" s="82"/>
      <c r="EE12" s="82"/>
      <c r="EF12" s="82"/>
      <c r="EG12" s="82"/>
      <c r="EH12" s="82"/>
      <c r="EI12" s="82"/>
      <c r="EJ12" s="82"/>
      <c r="EK12" s="82"/>
      <c r="EL12" s="82"/>
      <c r="EM12" s="82"/>
      <c r="EN12" s="82"/>
      <c r="EO12" s="82"/>
      <c r="EP12" s="82"/>
    </row>
    <row r="13" spans="1:146" s="18" customFormat="1" ht="29.25" customHeight="1" x14ac:dyDescent="0.25">
      <c r="A13" s="182" t="s">
        <v>90</v>
      </c>
      <c r="B13" s="183"/>
      <c r="C13" s="183"/>
      <c r="D13" s="184"/>
      <c r="E13" s="76">
        <f>'Form 2A'!E21</f>
        <v>0</v>
      </c>
      <c r="F13" s="43"/>
      <c r="G13" s="44"/>
      <c r="H13" s="45"/>
      <c r="I13" s="48"/>
      <c r="J13" s="66">
        <f>'Form 2A'!J21</f>
        <v>0</v>
      </c>
      <c r="K13" s="77">
        <f>'Form 2A'!K21</f>
        <v>0</v>
      </c>
      <c r="L13" s="20">
        <f>'Form 2A'!L21</f>
        <v>0</v>
      </c>
      <c r="M13" s="20">
        <f>'Form 2A'!M21</f>
        <v>0</v>
      </c>
      <c r="N13" s="165" t="s">
        <v>93</v>
      </c>
      <c r="O13" s="166"/>
      <c r="P13" s="82"/>
      <c r="Q13" s="82"/>
      <c r="R13" s="82"/>
      <c r="S13" s="82"/>
      <c r="T13" s="82"/>
      <c r="U13" s="82"/>
      <c r="V13" s="82"/>
      <c r="W13" s="82"/>
      <c r="X13" s="82"/>
      <c r="Y13" s="82"/>
      <c r="Z13" s="82"/>
      <c r="AA13" s="82"/>
      <c r="AB13" s="82"/>
      <c r="AC13" s="82"/>
      <c r="AD13" s="82"/>
      <c r="AE13" s="82"/>
      <c r="AF13" s="82"/>
      <c r="AG13" s="82"/>
      <c r="AH13" s="82"/>
      <c r="AI13" s="82"/>
      <c r="AJ13" s="82"/>
      <c r="AK13" s="82"/>
      <c r="AL13" s="82"/>
      <c r="AM13" s="82"/>
      <c r="AN13" s="82"/>
      <c r="AO13" s="82"/>
      <c r="AP13" s="82"/>
      <c r="AQ13" s="82"/>
      <c r="AR13" s="82"/>
      <c r="AS13" s="82"/>
      <c r="AT13" s="82"/>
      <c r="AU13" s="82"/>
      <c r="AV13" s="82"/>
      <c r="AW13" s="82"/>
      <c r="AX13" s="82"/>
      <c r="AY13" s="82"/>
      <c r="AZ13" s="82"/>
      <c r="BA13" s="82"/>
      <c r="BB13" s="82"/>
      <c r="BC13" s="82"/>
      <c r="BD13" s="82"/>
      <c r="BE13" s="82"/>
      <c r="BF13" s="82"/>
      <c r="BG13" s="82"/>
      <c r="BH13" s="82"/>
      <c r="BI13" s="82"/>
      <c r="BJ13" s="82"/>
      <c r="BK13" s="82"/>
      <c r="BL13" s="82"/>
      <c r="BM13" s="82"/>
      <c r="BN13" s="82"/>
      <c r="BO13" s="82"/>
      <c r="BP13" s="82"/>
      <c r="BQ13" s="82"/>
      <c r="BR13" s="82"/>
      <c r="BS13" s="82"/>
      <c r="BT13" s="82"/>
      <c r="BU13" s="82"/>
      <c r="BV13" s="82"/>
      <c r="BW13" s="82"/>
      <c r="BX13" s="82"/>
      <c r="BY13" s="82"/>
      <c r="BZ13" s="82"/>
      <c r="CA13" s="82"/>
      <c r="CB13" s="82"/>
      <c r="CC13" s="82"/>
      <c r="CD13" s="82"/>
      <c r="CE13" s="82"/>
      <c r="CF13" s="82"/>
      <c r="CG13" s="82"/>
      <c r="CH13" s="82"/>
      <c r="CI13" s="82"/>
      <c r="CJ13" s="82"/>
      <c r="CK13" s="82"/>
      <c r="CL13" s="82"/>
      <c r="CM13" s="82"/>
      <c r="CN13" s="82"/>
      <c r="CO13" s="82"/>
      <c r="CP13" s="82"/>
      <c r="CQ13" s="82"/>
      <c r="CR13" s="82"/>
      <c r="CS13" s="82"/>
      <c r="CT13" s="82"/>
      <c r="CU13" s="82"/>
      <c r="CV13" s="82"/>
      <c r="CW13" s="82"/>
      <c r="CX13" s="82"/>
      <c r="CY13" s="82"/>
      <c r="CZ13" s="82"/>
      <c r="DA13" s="82"/>
      <c r="DB13" s="82"/>
      <c r="DC13" s="82"/>
      <c r="DD13" s="82"/>
      <c r="DE13" s="82"/>
      <c r="DF13" s="82"/>
      <c r="DG13" s="82"/>
      <c r="DH13" s="82"/>
      <c r="DI13" s="82"/>
      <c r="DJ13" s="82"/>
      <c r="DK13" s="82"/>
      <c r="DL13" s="82"/>
      <c r="DM13" s="82"/>
      <c r="DN13" s="82"/>
      <c r="DO13" s="82"/>
      <c r="DP13" s="82"/>
      <c r="DQ13" s="82"/>
      <c r="DR13" s="82"/>
      <c r="DS13" s="82"/>
      <c r="DT13" s="82"/>
      <c r="DU13" s="82"/>
      <c r="DV13" s="82"/>
      <c r="DW13" s="82"/>
      <c r="DX13" s="82"/>
      <c r="DY13" s="82"/>
      <c r="DZ13" s="82"/>
      <c r="EA13" s="82"/>
      <c r="EB13" s="82"/>
      <c r="EC13" s="82"/>
      <c r="ED13" s="82"/>
      <c r="EE13" s="82"/>
      <c r="EF13" s="82"/>
      <c r="EG13" s="82"/>
      <c r="EH13" s="82"/>
      <c r="EI13" s="82"/>
      <c r="EJ13" s="82"/>
      <c r="EK13" s="82"/>
      <c r="EL13" s="82"/>
      <c r="EM13" s="82"/>
      <c r="EN13" s="82"/>
      <c r="EO13" s="82"/>
      <c r="EP13" s="82"/>
    </row>
    <row r="14" spans="1:146" s="18" customFormat="1" ht="24.75" customHeight="1" x14ac:dyDescent="0.25">
      <c r="A14" s="182" t="s">
        <v>91</v>
      </c>
      <c r="B14" s="183"/>
      <c r="C14" s="183"/>
      <c r="D14" s="184"/>
      <c r="E14" s="76">
        <f>'Form 2B'!E21</f>
        <v>0</v>
      </c>
      <c r="F14" s="43"/>
      <c r="G14" s="44"/>
      <c r="H14" s="45"/>
      <c r="I14" s="48"/>
      <c r="J14" s="66">
        <f>'Form 2B'!J21</f>
        <v>0</v>
      </c>
      <c r="K14" s="77">
        <f>'Form 2B'!K21</f>
        <v>0</v>
      </c>
      <c r="L14" s="20">
        <f>'Form 2B'!L21</f>
        <v>0</v>
      </c>
      <c r="M14" s="20">
        <f>'Form 2B'!M21</f>
        <v>0</v>
      </c>
      <c r="N14" s="167"/>
      <c r="O14" s="168"/>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2"/>
      <c r="BK14" s="82"/>
      <c r="BL14" s="82"/>
      <c r="BM14" s="82"/>
      <c r="BN14" s="82"/>
      <c r="BO14" s="82"/>
      <c r="BP14" s="82"/>
      <c r="BQ14" s="82"/>
      <c r="BR14" s="82"/>
      <c r="BS14" s="82"/>
      <c r="BT14" s="82"/>
      <c r="BU14" s="82"/>
      <c r="BV14" s="82"/>
      <c r="BW14" s="82"/>
      <c r="BX14" s="82"/>
      <c r="BY14" s="82"/>
      <c r="BZ14" s="82"/>
      <c r="CA14" s="82"/>
      <c r="CB14" s="82"/>
      <c r="CC14" s="82"/>
      <c r="CD14" s="82"/>
      <c r="CE14" s="82"/>
      <c r="CF14" s="82"/>
      <c r="CG14" s="82"/>
      <c r="CH14" s="82"/>
      <c r="CI14" s="82"/>
      <c r="CJ14" s="82"/>
      <c r="CK14" s="82"/>
      <c r="CL14" s="82"/>
      <c r="CM14" s="82"/>
      <c r="CN14" s="82"/>
      <c r="CO14" s="82"/>
      <c r="CP14" s="82"/>
      <c r="CQ14" s="82"/>
      <c r="CR14" s="82"/>
      <c r="CS14" s="82"/>
      <c r="CT14" s="82"/>
      <c r="CU14" s="82"/>
      <c r="CV14" s="82"/>
      <c r="CW14" s="82"/>
      <c r="CX14" s="82"/>
      <c r="CY14" s="82"/>
      <c r="CZ14" s="82"/>
      <c r="DA14" s="82"/>
      <c r="DB14" s="82"/>
      <c r="DC14" s="82"/>
      <c r="DD14" s="82"/>
      <c r="DE14" s="82"/>
      <c r="DF14" s="82"/>
      <c r="DG14" s="82"/>
      <c r="DH14" s="82"/>
      <c r="DI14" s="82"/>
      <c r="DJ14" s="82"/>
      <c r="DK14" s="82"/>
      <c r="DL14" s="82"/>
      <c r="DM14" s="82"/>
      <c r="DN14" s="82"/>
      <c r="DO14" s="82"/>
      <c r="DP14" s="82"/>
      <c r="DQ14" s="82"/>
      <c r="DR14" s="82"/>
      <c r="DS14" s="82"/>
      <c r="DT14" s="82"/>
      <c r="DU14" s="82"/>
      <c r="DV14" s="82"/>
      <c r="DW14" s="82"/>
      <c r="DX14" s="82"/>
      <c r="DY14" s="82"/>
      <c r="DZ14" s="82"/>
      <c r="EA14" s="82"/>
      <c r="EB14" s="82"/>
      <c r="EC14" s="82"/>
      <c r="ED14" s="82"/>
      <c r="EE14" s="82"/>
      <c r="EF14" s="82"/>
      <c r="EG14" s="82"/>
      <c r="EH14" s="82"/>
      <c r="EI14" s="82"/>
      <c r="EJ14" s="82"/>
      <c r="EK14" s="82"/>
      <c r="EL14" s="82"/>
      <c r="EM14" s="82"/>
      <c r="EN14" s="82"/>
      <c r="EO14" s="82"/>
      <c r="EP14" s="82"/>
    </row>
    <row r="15" spans="1:146" s="18" customFormat="1" ht="24.75" customHeight="1" x14ac:dyDescent="0.25">
      <c r="A15" s="182" t="s">
        <v>92</v>
      </c>
      <c r="B15" s="183"/>
      <c r="C15" s="183"/>
      <c r="D15" s="184"/>
      <c r="E15" s="76">
        <f>'Form 2C'!E21</f>
        <v>0</v>
      </c>
      <c r="F15" s="43"/>
      <c r="G15" s="44"/>
      <c r="H15" s="45"/>
      <c r="I15" s="48"/>
      <c r="J15" s="66">
        <f>'Form 2C'!J21</f>
        <v>0</v>
      </c>
      <c r="K15" s="77">
        <f>'Form 2C'!K21</f>
        <v>0</v>
      </c>
      <c r="L15" s="20">
        <f>'Form 2C'!L21</f>
        <v>0</v>
      </c>
      <c r="M15" s="20">
        <f>'Form 2C'!M21</f>
        <v>0</v>
      </c>
      <c r="N15" s="169"/>
      <c r="O15" s="170"/>
      <c r="P15" s="82"/>
      <c r="Q15" s="82"/>
      <c r="R15" s="82"/>
      <c r="S15" s="82"/>
      <c r="T15" s="82"/>
      <c r="U15" s="82"/>
      <c r="V15" s="82"/>
      <c r="W15" s="82"/>
      <c r="X15" s="82"/>
      <c r="Y15" s="82"/>
      <c r="Z15" s="82"/>
      <c r="AA15" s="82"/>
      <c r="AB15" s="82"/>
      <c r="AC15" s="82"/>
      <c r="AD15" s="82"/>
      <c r="AE15" s="82"/>
      <c r="AF15" s="82"/>
      <c r="AG15" s="82"/>
      <c r="AH15" s="82"/>
      <c r="AI15" s="82"/>
      <c r="AJ15" s="82"/>
      <c r="AK15" s="82"/>
      <c r="AL15" s="82"/>
      <c r="AM15" s="82"/>
      <c r="AN15" s="82"/>
      <c r="AO15" s="82"/>
      <c r="AP15" s="82"/>
      <c r="AQ15" s="82"/>
      <c r="AR15" s="82"/>
      <c r="AS15" s="82"/>
      <c r="AT15" s="82"/>
      <c r="AU15" s="82"/>
      <c r="AV15" s="82"/>
      <c r="AW15" s="82"/>
      <c r="AX15" s="82"/>
      <c r="AY15" s="82"/>
      <c r="AZ15" s="82"/>
      <c r="BA15" s="82"/>
      <c r="BB15" s="82"/>
      <c r="BC15" s="82"/>
      <c r="BD15" s="82"/>
      <c r="BE15" s="82"/>
      <c r="BF15" s="82"/>
      <c r="BG15" s="82"/>
      <c r="BH15" s="82"/>
      <c r="BI15" s="82"/>
      <c r="BJ15" s="82"/>
      <c r="BK15" s="82"/>
      <c r="BL15" s="82"/>
      <c r="BM15" s="82"/>
      <c r="BN15" s="82"/>
      <c r="BO15" s="82"/>
      <c r="BP15" s="82"/>
      <c r="BQ15" s="82"/>
      <c r="BR15" s="82"/>
      <c r="BS15" s="82"/>
      <c r="BT15" s="82"/>
      <c r="BU15" s="82"/>
      <c r="BV15" s="82"/>
      <c r="BW15" s="82"/>
      <c r="BX15" s="82"/>
      <c r="BY15" s="82"/>
      <c r="BZ15" s="82"/>
      <c r="CA15" s="82"/>
      <c r="CB15" s="82"/>
      <c r="CC15" s="82"/>
      <c r="CD15" s="82"/>
      <c r="CE15" s="82"/>
      <c r="CF15" s="82"/>
      <c r="CG15" s="82"/>
      <c r="CH15" s="82"/>
      <c r="CI15" s="82"/>
      <c r="CJ15" s="82"/>
      <c r="CK15" s="82"/>
      <c r="CL15" s="82"/>
      <c r="CM15" s="82"/>
      <c r="CN15" s="82"/>
      <c r="CO15" s="82"/>
      <c r="CP15" s="82"/>
      <c r="CQ15" s="82"/>
      <c r="CR15" s="82"/>
      <c r="CS15" s="82"/>
      <c r="CT15" s="82"/>
      <c r="CU15" s="82"/>
      <c r="CV15" s="82"/>
      <c r="CW15" s="82"/>
      <c r="CX15" s="82"/>
      <c r="CY15" s="82"/>
      <c r="CZ15" s="82"/>
      <c r="DA15" s="82"/>
      <c r="DB15" s="82"/>
      <c r="DC15" s="82"/>
      <c r="DD15" s="82"/>
      <c r="DE15" s="82"/>
      <c r="DF15" s="82"/>
      <c r="DG15" s="82"/>
      <c r="DH15" s="82"/>
      <c r="DI15" s="82"/>
      <c r="DJ15" s="82"/>
      <c r="DK15" s="82"/>
      <c r="DL15" s="82"/>
      <c r="DM15" s="82"/>
      <c r="DN15" s="82"/>
      <c r="DO15" s="82"/>
      <c r="DP15" s="82"/>
      <c r="DQ15" s="82"/>
      <c r="DR15" s="82"/>
      <c r="DS15" s="82"/>
      <c r="DT15" s="82"/>
      <c r="DU15" s="82"/>
      <c r="DV15" s="82"/>
      <c r="DW15" s="82"/>
      <c r="DX15" s="82"/>
      <c r="DY15" s="82"/>
      <c r="DZ15" s="82"/>
      <c r="EA15" s="82"/>
      <c r="EB15" s="82"/>
      <c r="EC15" s="82"/>
      <c r="ED15" s="82"/>
      <c r="EE15" s="82"/>
      <c r="EF15" s="82"/>
      <c r="EG15" s="82"/>
      <c r="EH15" s="82"/>
      <c r="EI15" s="82"/>
      <c r="EJ15" s="82"/>
      <c r="EK15" s="82"/>
      <c r="EL15" s="82"/>
      <c r="EM15" s="82"/>
      <c r="EN15" s="82"/>
      <c r="EO15" s="82"/>
      <c r="EP15" s="82"/>
    </row>
    <row r="16" spans="1:146" s="14" customFormat="1" ht="21.75" customHeight="1" x14ac:dyDescent="0.25">
      <c r="A16" s="179" t="s">
        <v>63</v>
      </c>
      <c r="B16" s="180"/>
      <c r="C16" s="180"/>
      <c r="D16" s="181"/>
      <c r="E16" s="55">
        <f>SUM(E7:E15)</f>
        <v>0</v>
      </c>
      <c r="F16" s="56"/>
      <c r="G16" s="56"/>
      <c r="H16" s="57"/>
      <c r="I16" s="58"/>
      <c r="J16" s="67">
        <f>SUMIF(J7:J15,"&lt;&gt;#DIV/0!")</f>
        <v>0</v>
      </c>
      <c r="K16" s="67">
        <f>ROUND(SUMIF(K7:K15,"&lt;&gt;#DIV/0!"),0)</f>
        <v>0</v>
      </c>
      <c r="L16" s="67">
        <f>ROUND(SUMIF(L7:L15,"&lt;&gt;#DIV/0!"),0)</f>
        <v>0</v>
      </c>
      <c r="M16" s="67">
        <f>ROUND(SUMIF(M7:M15,"&lt;&gt;#DIV/0!"),0)</f>
        <v>0</v>
      </c>
      <c r="N16" s="163" t="s">
        <v>0</v>
      </c>
      <c r="O16" s="164"/>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c r="EP16" s="3"/>
    </row>
    <row r="17" spans="1:146" s="14" customFormat="1" ht="15" customHeight="1" x14ac:dyDescent="0.2">
      <c r="A17" s="3"/>
      <c r="B17" s="3"/>
      <c r="C17" s="3"/>
      <c r="D17" s="3"/>
      <c r="E17" s="3"/>
      <c r="F17" s="189" t="s">
        <v>21</v>
      </c>
      <c r="G17" s="189"/>
      <c r="H17" s="189"/>
      <c r="I17" s="189"/>
      <c r="J17" s="189"/>
      <c r="K17" s="189"/>
      <c r="L17" s="189"/>
      <c r="M17" s="189"/>
      <c r="N17" s="41"/>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row>
    <row r="18" spans="1:146" s="14" customFormat="1" ht="15" x14ac:dyDescent="0.25">
      <c r="A18" s="34" t="s">
        <v>70</v>
      </c>
      <c r="B18" s="3"/>
      <c r="C18" s="3"/>
      <c r="D18" s="3"/>
      <c r="E18" s="3"/>
      <c r="F18" s="3"/>
      <c r="G18" s="3"/>
      <c r="H18" s="3"/>
      <c r="I18" s="3"/>
      <c r="J18" s="36"/>
      <c r="K18" s="3"/>
      <c r="L18" s="3"/>
      <c r="M18" s="3"/>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c r="CW18" s="3"/>
      <c r="CX18" s="3"/>
      <c r="CY18" s="3"/>
      <c r="CZ18" s="3"/>
      <c r="DA18" s="3"/>
      <c r="DB18" s="3"/>
      <c r="DC18" s="3"/>
      <c r="DD18" s="3"/>
      <c r="DE18" s="3"/>
      <c r="DF18" s="3"/>
      <c r="DG18" s="3"/>
      <c r="DH18" s="3"/>
      <c r="DI18" s="3"/>
      <c r="DJ18" s="3"/>
      <c r="DK18" s="3"/>
      <c r="DL18" s="3"/>
      <c r="DM18" s="3"/>
      <c r="DN18" s="3"/>
      <c r="DO18" s="3"/>
      <c r="DP18" s="3"/>
      <c r="DQ18" s="3"/>
      <c r="DR18" s="3"/>
      <c r="DS18" s="3"/>
      <c r="DT18" s="3"/>
      <c r="DU18" s="3"/>
      <c r="DV18" s="3"/>
      <c r="DW18" s="3"/>
      <c r="DX18" s="3"/>
      <c r="DY18" s="3"/>
      <c r="DZ18" s="3"/>
      <c r="EA18" s="3"/>
      <c r="EB18" s="3"/>
      <c r="EC18" s="3"/>
      <c r="ED18" s="3"/>
      <c r="EE18" s="3"/>
      <c r="EF18" s="3"/>
      <c r="EG18" s="3"/>
      <c r="EH18" s="3"/>
      <c r="EI18" s="3"/>
      <c r="EJ18" s="3"/>
      <c r="EK18" s="3"/>
      <c r="EL18" s="3"/>
      <c r="EM18" s="3"/>
      <c r="EN18" s="3"/>
      <c r="EO18" s="3"/>
      <c r="EP18" s="3"/>
    </row>
    <row r="19" spans="1:146" s="15" customFormat="1" ht="28.5" customHeight="1" x14ac:dyDescent="0.25">
      <c r="A19" s="192" t="s">
        <v>3</v>
      </c>
      <c r="B19" s="193"/>
      <c r="C19" s="193"/>
      <c r="D19" s="193"/>
      <c r="E19" s="193"/>
      <c r="F19" s="193"/>
      <c r="G19" s="193"/>
      <c r="H19" s="193"/>
      <c r="I19" s="193"/>
      <c r="J19" s="194"/>
      <c r="K19" s="40" t="s">
        <v>43</v>
      </c>
      <c r="L19" s="24" t="s">
        <v>1</v>
      </c>
      <c r="M19" s="24" t="s">
        <v>2</v>
      </c>
      <c r="N19" s="24" t="s">
        <v>107</v>
      </c>
      <c r="O19" s="24" t="s">
        <v>4</v>
      </c>
      <c r="P19" s="86"/>
      <c r="Q19" s="86"/>
      <c r="R19" s="86"/>
      <c r="S19" s="86"/>
      <c r="T19" s="86"/>
      <c r="U19" s="86"/>
      <c r="V19" s="86"/>
      <c r="W19" s="86"/>
      <c r="X19" s="86"/>
      <c r="Y19" s="86"/>
      <c r="Z19" s="86"/>
      <c r="AA19" s="86"/>
      <c r="AB19" s="86"/>
      <c r="AC19" s="86"/>
      <c r="AD19" s="86"/>
      <c r="AE19" s="86"/>
      <c r="AF19" s="86"/>
      <c r="AG19" s="86"/>
      <c r="AH19" s="86"/>
      <c r="AI19" s="86"/>
      <c r="AJ19" s="86"/>
      <c r="AK19" s="86"/>
      <c r="AL19" s="86"/>
      <c r="AM19" s="86"/>
      <c r="AN19" s="86"/>
      <c r="AO19" s="86"/>
      <c r="AP19" s="86"/>
      <c r="AQ19" s="86"/>
      <c r="AR19" s="86"/>
      <c r="AS19" s="86"/>
      <c r="AT19" s="86"/>
      <c r="AU19" s="86"/>
      <c r="AV19" s="86"/>
      <c r="AW19" s="86"/>
      <c r="AX19" s="86"/>
      <c r="AY19" s="86"/>
      <c r="AZ19" s="86"/>
      <c r="BA19" s="86"/>
      <c r="BB19" s="86"/>
      <c r="BC19" s="86"/>
      <c r="BD19" s="86"/>
      <c r="BE19" s="86"/>
      <c r="BF19" s="86"/>
      <c r="BG19" s="86"/>
      <c r="BH19" s="86"/>
      <c r="BI19" s="86"/>
      <c r="BJ19" s="86"/>
      <c r="BK19" s="86"/>
      <c r="BL19" s="86"/>
      <c r="BM19" s="86"/>
      <c r="BN19" s="86"/>
      <c r="BO19" s="86"/>
      <c r="BP19" s="86"/>
      <c r="BQ19" s="86"/>
      <c r="BR19" s="86"/>
      <c r="BS19" s="86"/>
      <c r="BT19" s="86"/>
      <c r="BU19" s="86"/>
      <c r="BV19" s="86"/>
      <c r="BW19" s="86"/>
      <c r="BX19" s="86"/>
      <c r="BY19" s="86"/>
      <c r="BZ19" s="86"/>
      <c r="CA19" s="86"/>
      <c r="CB19" s="86"/>
      <c r="CC19" s="86"/>
      <c r="CD19" s="86"/>
      <c r="CE19" s="86"/>
      <c r="CF19" s="86"/>
      <c r="CG19" s="86"/>
      <c r="CH19" s="86"/>
      <c r="CI19" s="86"/>
      <c r="CJ19" s="86"/>
      <c r="CK19" s="86"/>
      <c r="CL19" s="86"/>
      <c r="CM19" s="86"/>
      <c r="CN19" s="86"/>
      <c r="CO19" s="86"/>
      <c r="CP19" s="86"/>
      <c r="CQ19" s="86"/>
      <c r="CR19" s="86"/>
      <c r="CS19" s="86"/>
      <c r="CT19" s="86"/>
      <c r="CU19" s="86"/>
      <c r="CV19" s="86"/>
      <c r="CW19" s="86"/>
      <c r="CX19" s="86"/>
      <c r="CY19" s="86"/>
      <c r="CZ19" s="86"/>
      <c r="DA19" s="86"/>
      <c r="DB19" s="86"/>
      <c r="DC19" s="86"/>
      <c r="DD19" s="86"/>
      <c r="DE19" s="86"/>
      <c r="DF19" s="86"/>
      <c r="DG19" s="86"/>
      <c r="DH19" s="86"/>
      <c r="DI19" s="86"/>
      <c r="DJ19" s="86"/>
      <c r="DK19" s="86"/>
      <c r="DL19" s="86"/>
      <c r="DM19" s="86"/>
      <c r="DN19" s="86"/>
      <c r="DO19" s="86"/>
      <c r="DP19" s="86"/>
      <c r="DQ19" s="86"/>
      <c r="DR19" s="86"/>
      <c r="DS19" s="86"/>
      <c r="DT19" s="86"/>
      <c r="DU19" s="86"/>
      <c r="DV19" s="86"/>
      <c r="DW19" s="86"/>
      <c r="DX19" s="86"/>
      <c r="DY19" s="86"/>
      <c r="DZ19" s="86"/>
      <c r="EA19" s="86"/>
      <c r="EB19" s="86"/>
      <c r="EC19" s="86"/>
      <c r="ED19" s="86"/>
      <c r="EE19" s="86"/>
      <c r="EF19" s="86"/>
      <c r="EG19" s="86"/>
      <c r="EH19" s="86"/>
      <c r="EI19" s="86"/>
      <c r="EJ19" s="86"/>
      <c r="EK19" s="86"/>
      <c r="EL19" s="86"/>
      <c r="EM19" s="86"/>
      <c r="EN19" s="86"/>
      <c r="EO19" s="86"/>
      <c r="EP19" s="86"/>
    </row>
    <row r="20" spans="1:146" s="14" customFormat="1" ht="21.75" customHeight="1" x14ac:dyDescent="0.25">
      <c r="A20" s="22" t="s">
        <v>71</v>
      </c>
      <c r="B20" s="23"/>
      <c r="C20" s="190"/>
      <c r="D20" s="190"/>
      <c r="E20" s="190"/>
      <c r="F20" s="190"/>
      <c r="G20" s="190"/>
      <c r="H20" s="190"/>
      <c r="I20" s="190"/>
      <c r="J20" s="191"/>
      <c r="K20" s="64"/>
      <c r="L20" s="74">
        <f t="shared" ref="L20:L25" si="4">+M20-K20</f>
        <v>0</v>
      </c>
      <c r="M20" s="74">
        <f>ROUND(N20*M16,0)</f>
        <v>0</v>
      </c>
      <c r="N20" s="118">
        <v>6.2E-2</v>
      </c>
      <c r="O20" s="119" t="s">
        <v>99</v>
      </c>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c r="DA20" s="3"/>
      <c r="DB20" s="3"/>
      <c r="DC20" s="3"/>
      <c r="DD20" s="3"/>
      <c r="DE20" s="3"/>
      <c r="DF20" s="3"/>
      <c r="DG20" s="3"/>
      <c r="DH20" s="3"/>
      <c r="DI20" s="3"/>
      <c r="DJ20" s="3"/>
      <c r="DK20" s="3"/>
      <c r="DL20" s="3"/>
      <c r="DM20" s="3"/>
      <c r="DN20" s="3"/>
      <c r="DO20" s="3"/>
      <c r="DP20" s="3"/>
      <c r="DQ20" s="3"/>
      <c r="DR20" s="3"/>
      <c r="DS20" s="3"/>
      <c r="DT20" s="3"/>
      <c r="DU20" s="3"/>
      <c r="DV20" s="3"/>
      <c r="DW20" s="3"/>
      <c r="DX20" s="3"/>
      <c r="DY20" s="3"/>
      <c r="DZ20" s="3"/>
      <c r="EA20" s="3"/>
      <c r="EB20" s="3"/>
      <c r="EC20" s="3"/>
      <c r="ED20" s="3"/>
      <c r="EE20" s="3"/>
      <c r="EF20" s="3"/>
      <c r="EG20" s="3"/>
      <c r="EH20" s="3"/>
      <c r="EI20" s="3"/>
      <c r="EJ20" s="3"/>
      <c r="EK20" s="3"/>
      <c r="EL20" s="3"/>
      <c r="EM20" s="3"/>
      <c r="EN20" s="3"/>
      <c r="EO20" s="3"/>
      <c r="EP20" s="3"/>
    </row>
    <row r="21" spans="1:146" s="14" customFormat="1" ht="27.75" customHeight="1" x14ac:dyDescent="0.25">
      <c r="A21" s="22" t="s">
        <v>72</v>
      </c>
      <c r="B21" s="23"/>
      <c r="C21" s="190"/>
      <c r="D21" s="190"/>
      <c r="E21" s="190"/>
      <c r="F21" s="190"/>
      <c r="G21" s="190"/>
      <c r="H21" s="190"/>
      <c r="I21" s="190"/>
      <c r="J21" s="191"/>
      <c r="K21" s="64"/>
      <c r="L21" s="74">
        <f t="shared" si="4"/>
        <v>0</v>
      </c>
      <c r="M21" s="74">
        <f>ROUND(N21*M16,0)</f>
        <v>0</v>
      </c>
      <c r="N21" s="118">
        <v>1.4500000000000001E-2</v>
      </c>
      <c r="O21" s="119" t="s">
        <v>100</v>
      </c>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c r="CG21" s="3"/>
      <c r="CH21" s="3"/>
      <c r="CI21" s="3"/>
      <c r="CJ21" s="3"/>
      <c r="CK21" s="3"/>
      <c r="CL21" s="3"/>
      <c r="CM21" s="3"/>
      <c r="CN21" s="3"/>
      <c r="CO21" s="3"/>
      <c r="CP21" s="3"/>
      <c r="CQ21" s="3"/>
      <c r="CR21" s="3"/>
      <c r="CS21" s="3"/>
      <c r="CT21" s="3"/>
      <c r="CU21" s="3"/>
      <c r="CV21" s="3"/>
      <c r="CW21" s="3"/>
      <c r="CX21" s="3"/>
      <c r="CY21" s="3"/>
      <c r="CZ21" s="3"/>
      <c r="DA21" s="3"/>
      <c r="DB21" s="3"/>
      <c r="DC21" s="3"/>
      <c r="DD21" s="3"/>
      <c r="DE21" s="3"/>
      <c r="DF21" s="3"/>
      <c r="DG21" s="3"/>
      <c r="DH21" s="3"/>
      <c r="DI21" s="3"/>
      <c r="DJ21" s="3"/>
      <c r="DK21" s="3"/>
      <c r="DL21" s="3"/>
      <c r="DM21" s="3"/>
      <c r="DN21" s="3"/>
      <c r="DO21" s="3"/>
      <c r="DP21" s="3"/>
      <c r="DQ21" s="3"/>
      <c r="DR21" s="3"/>
      <c r="DS21" s="3"/>
      <c r="DT21" s="3"/>
      <c r="DU21" s="3"/>
      <c r="DV21" s="3"/>
      <c r="DW21" s="3"/>
      <c r="DX21" s="3"/>
      <c r="DY21" s="3"/>
      <c r="DZ21" s="3"/>
      <c r="EA21" s="3"/>
      <c r="EB21" s="3"/>
      <c r="EC21" s="3"/>
      <c r="ED21" s="3"/>
      <c r="EE21" s="3"/>
      <c r="EF21" s="3"/>
      <c r="EG21" s="3"/>
      <c r="EH21" s="3"/>
      <c r="EI21" s="3"/>
      <c r="EJ21" s="3"/>
      <c r="EK21" s="3"/>
      <c r="EL21" s="3"/>
      <c r="EM21" s="3"/>
      <c r="EN21" s="3"/>
      <c r="EO21" s="3"/>
      <c r="EP21" s="3"/>
    </row>
    <row r="22" spans="1:146" s="14" customFormat="1" ht="27.75" customHeight="1" x14ac:dyDescent="0.25">
      <c r="A22" s="22" t="s">
        <v>73</v>
      </c>
      <c r="B22" s="23"/>
      <c r="C22" s="23"/>
      <c r="D22" s="23"/>
      <c r="E22" s="190"/>
      <c r="F22" s="190"/>
      <c r="G22" s="190"/>
      <c r="H22" s="190"/>
      <c r="I22" s="190"/>
      <c r="J22" s="191"/>
      <c r="K22" s="64"/>
      <c r="L22" s="74">
        <f t="shared" si="4"/>
        <v>0</v>
      </c>
      <c r="M22" s="71"/>
      <c r="N22" s="79"/>
      <c r="O22" s="46"/>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c r="CG22" s="3"/>
      <c r="CH22" s="3"/>
      <c r="CI22" s="3"/>
      <c r="CJ22" s="3"/>
      <c r="CK22" s="3"/>
      <c r="CL22" s="3"/>
      <c r="CM22" s="3"/>
      <c r="CN22" s="3"/>
      <c r="CO22" s="3"/>
      <c r="CP22" s="3"/>
      <c r="CQ22" s="3"/>
      <c r="CR22" s="3"/>
      <c r="CS22" s="3"/>
      <c r="CT22" s="3"/>
      <c r="CU22" s="3"/>
      <c r="CV22" s="3"/>
      <c r="CW22" s="3"/>
      <c r="CX22" s="3"/>
      <c r="CY22" s="3"/>
      <c r="CZ22" s="3"/>
      <c r="DA22" s="3"/>
      <c r="DB22" s="3"/>
      <c r="DC22" s="3"/>
      <c r="DD22" s="3"/>
      <c r="DE22" s="3"/>
      <c r="DF22" s="3"/>
      <c r="DG22" s="3"/>
      <c r="DH22" s="3"/>
      <c r="DI22" s="3"/>
      <c r="DJ22" s="3"/>
      <c r="DK22" s="3"/>
      <c r="DL22" s="3"/>
      <c r="DM22" s="3"/>
      <c r="DN22" s="3"/>
      <c r="DO22" s="3"/>
      <c r="DP22" s="3"/>
      <c r="DQ22" s="3"/>
      <c r="DR22" s="3"/>
      <c r="DS22" s="3"/>
      <c r="DT22" s="3"/>
      <c r="DU22" s="3"/>
      <c r="DV22" s="3"/>
      <c r="DW22" s="3"/>
      <c r="DX22" s="3"/>
      <c r="DY22" s="3"/>
      <c r="DZ22" s="3"/>
      <c r="EA22" s="3"/>
      <c r="EB22" s="3"/>
      <c r="EC22" s="3"/>
      <c r="ED22" s="3"/>
      <c r="EE22" s="3"/>
      <c r="EF22" s="3"/>
      <c r="EG22" s="3"/>
      <c r="EH22" s="3"/>
      <c r="EI22" s="3"/>
      <c r="EJ22" s="3"/>
      <c r="EK22" s="3"/>
      <c r="EL22" s="3"/>
      <c r="EM22" s="3"/>
      <c r="EN22" s="3"/>
      <c r="EO22" s="3"/>
      <c r="EP22" s="3"/>
    </row>
    <row r="23" spans="1:146" s="14" customFormat="1" ht="24.75" customHeight="1" x14ac:dyDescent="0.25">
      <c r="A23" s="22" t="s">
        <v>74</v>
      </c>
      <c r="B23" s="23"/>
      <c r="C23" s="23"/>
      <c r="D23" s="23"/>
      <c r="E23" s="190"/>
      <c r="F23" s="190"/>
      <c r="G23" s="190"/>
      <c r="H23" s="190"/>
      <c r="I23" s="190"/>
      <c r="J23" s="191"/>
      <c r="K23" s="64"/>
      <c r="L23" s="74">
        <f t="shared" si="4"/>
        <v>0</v>
      </c>
      <c r="M23" s="71"/>
      <c r="N23" s="79"/>
      <c r="O23" s="46"/>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c r="CG23" s="3"/>
      <c r="CH23" s="3"/>
      <c r="CI23" s="3"/>
      <c r="CJ23" s="3"/>
      <c r="CK23" s="3"/>
      <c r="CL23" s="3"/>
      <c r="CM23" s="3"/>
      <c r="CN23" s="3"/>
      <c r="CO23" s="3"/>
      <c r="CP23" s="3"/>
      <c r="CQ23" s="3"/>
      <c r="CR23" s="3"/>
      <c r="CS23" s="3"/>
      <c r="CT23" s="3"/>
      <c r="CU23" s="3"/>
      <c r="CV23" s="3"/>
      <c r="CW23" s="3"/>
      <c r="CX23" s="3"/>
      <c r="CY23" s="3"/>
      <c r="CZ23" s="3"/>
      <c r="DA23" s="3"/>
      <c r="DB23" s="3"/>
      <c r="DC23" s="3"/>
      <c r="DD23" s="3"/>
      <c r="DE23" s="3"/>
      <c r="DF23" s="3"/>
      <c r="DG23" s="3"/>
      <c r="DH23" s="3"/>
      <c r="DI23" s="3"/>
      <c r="DJ23" s="3"/>
      <c r="DK23" s="3"/>
      <c r="DL23" s="3"/>
      <c r="DM23" s="3"/>
      <c r="DN23" s="3"/>
      <c r="DO23" s="3"/>
      <c r="DP23" s="3"/>
      <c r="DQ23" s="3"/>
      <c r="DR23" s="3"/>
      <c r="DS23" s="3"/>
      <c r="DT23" s="3"/>
      <c r="DU23" s="3"/>
      <c r="DV23" s="3"/>
      <c r="DW23" s="3"/>
      <c r="DX23" s="3"/>
      <c r="DY23" s="3"/>
      <c r="DZ23" s="3"/>
      <c r="EA23" s="3"/>
      <c r="EB23" s="3"/>
      <c r="EC23" s="3"/>
      <c r="ED23" s="3"/>
      <c r="EE23" s="3"/>
      <c r="EF23" s="3"/>
      <c r="EG23" s="3"/>
      <c r="EH23" s="3"/>
      <c r="EI23" s="3"/>
      <c r="EJ23" s="3"/>
      <c r="EK23" s="3"/>
      <c r="EL23" s="3"/>
      <c r="EM23" s="3"/>
      <c r="EN23" s="3"/>
      <c r="EO23" s="3"/>
      <c r="EP23" s="3"/>
    </row>
    <row r="24" spans="1:146" s="14" customFormat="1" ht="18" customHeight="1" x14ac:dyDescent="0.25">
      <c r="A24" s="22" t="s">
        <v>75</v>
      </c>
      <c r="B24" s="23"/>
      <c r="C24" s="187"/>
      <c r="D24" s="187"/>
      <c r="E24" s="187"/>
      <c r="F24" s="187"/>
      <c r="G24" s="187"/>
      <c r="H24" s="187"/>
      <c r="I24" s="187"/>
      <c r="J24" s="188"/>
      <c r="K24" s="64"/>
      <c r="L24" s="74">
        <f t="shared" si="4"/>
        <v>0</v>
      </c>
      <c r="M24" s="71"/>
      <c r="N24" s="79"/>
      <c r="O24" s="7"/>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c r="CJ24" s="3"/>
      <c r="CK24" s="3"/>
      <c r="CL24" s="3"/>
      <c r="CM24" s="3"/>
      <c r="CN24" s="3"/>
      <c r="CO24" s="3"/>
      <c r="CP24" s="3"/>
      <c r="CQ24" s="3"/>
      <c r="CR24" s="3"/>
      <c r="CS24" s="3"/>
      <c r="CT24" s="3"/>
      <c r="CU24" s="3"/>
      <c r="CV24" s="3"/>
      <c r="CW24" s="3"/>
      <c r="CX24" s="3"/>
      <c r="CY24" s="3"/>
      <c r="CZ24" s="3"/>
      <c r="DA24" s="3"/>
      <c r="DB24" s="3"/>
      <c r="DC24" s="3"/>
      <c r="DD24" s="3"/>
      <c r="DE24" s="3"/>
      <c r="DF24" s="3"/>
      <c r="DG24" s="3"/>
      <c r="DH24" s="3"/>
      <c r="DI24" s="3"/>
      <c r="DJ24" s="3"/>
      <c r="DK24" s="3"/>
      <c r="DL24" s="3"/>
      <c r="DM24" s="3"/>
      <c r="DN24" s="3"/>
      <c r="DO24" s="3"/>
      <c r="DP24" s="3"/>
      <c r="DQ24" s="3"/>
      <c r="DR24" s="3"/>
      <c r="DS24" s="3"/>
      <c r="DT24" s="3"/>
      <c r="DU24" s="3"/>
      <c r="DV24" s="3"/>
      <c r="DW24" s="3"/>
      <c r="DX24" s="3"/>
      <c r="DY24" s="3"/>
      <c r="DZ24" s="3"/>
      <c r="EA24" s="3"/>
      <c r="EB24" s="3"/>
      <c r="EC24" s="3"/>
      <c r="ED24" s="3"/>
      <c r="EE24" s="3"/>
      <c r="EF24" s="3"/>
      <c r="EG24" s="3"/>
      <c r="EH24" s="3"/>
      <c r="EI24" s="3"/>
      <c r="EJ24" s="3"/>
      <c r="EK24" s="3"/>
      <c r="EL24" s="3"/>
      <c r="EM24" s="3"/>
      <c r="EN24" s="3"/>
      <c r="EO24" s="3"/>
      <c r="EP24" s="3"/>
    </row>
    <row r="25" spans="1:146" s="14" customFormat="1" ht="20.25" customHeight="1" x14ac:dyDescent="0.25">
      <c r="A25" s="22" t="s">
        <v>76</v>
      </c>
      <c r="B25" s="23"/>
      <c r="C25" s="187"/>
      <c r="D25" s="187"/>
      <c r="E25" s="187"/>
      <c r="F25" s="187"/>
      <c r="G25" s="187"/>
      <c r="H25" s="187"/>
      <c r="I25" s="187"/>
      <c r="J25" s="188"/>
      <c r="K25" s="64"/>
      <c r="L25" s="74">
        <f t="shared" si="4"/>
        <v>0</v>
      </c>
      <c r="M25" s="71"/>
      <c r="N25" s="79"/>
      <c r="O25" s="7"/>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c r="CG25" s="3"/>
      <c r="CH25" s="3"/>
      <c r="CI25" s="3"/>
      <c r="CJ25" s="3"/>
      <c r="CK25" s="3"/>
      <c r="CL25" s="3"/>
      <c r="CM25" s="3"/>
      <c r="CN25" s="3"/>
      <c r="CO25" s="3"/>
      <c r="CP25" s="3"/>
      <c r="CQ25" s="3"/>
      <c r="CR25" s="3"/>
      <c r="CS25" s="3"/>
      <c r="CT25" s="3"/>
      <c r="CU25" s="3"/>
      <c r="CV25" s="3"/>
      <c r="CW25" s="3"/>
      <c r="CX25" s="3"/>
      <c r="CY25" s="3"/>
      <c r="CZ25" s="3"/>
      <c r="DA25" s="3"/>
      <c r="DB25" s="3"/>
      <c r="DC25" s="3"/>
      <c r="DD25" s="3"/>
      <c r="DE25" s="3"/>
      <c r="DF25" s="3"/>
      <c r="DG25" s="3"/>
      <c r="DH25" s="3"/>
      <c r="DI25" s="3"/>
      <c r="DJ25" s="3"/>
      <c r="DK25" s="3"/>
      <c r="DL25" s="3"/>
      <c r="DM25" s="3"/>
      <c r="DN25" s="3"/>
      <c r="DO25" s="3"/>
      <c r="DP25" s="3"/>
      <c r="DQ25" s="3"/>
      <c r="DR25" s="3"/>
      <c r="DS25" s="3"/>
      <c r="DT25" s="3"/>
      <c r="DU25" s="3"/>
      <c r="DV25" s="3"/>
      <c r="DW25" s="3"/>
      <c r="DX25" s="3"/>
      <c r="DY25" s="3"/>
      <c r="DZ25" s="3"/>
      <c r="EA25" s="3"/>
      <c r="EB25" s="3"/>
      <c r="EC25" s="3"/>
      <c r="ED25" s="3"/>
      <c r="EE25" s="3"/>
      <c r="EF25" s="3"/>
      <c r="EG25" s="3"/>
      <c r="EH25" s="3"/>
      <c r="EI25" s="3"/>
      <c r="EJ25" s="3"/>
      <c r="EK25" s="3"/>
      <c r="EL25" s="3"/>
      <c r="EM25" s="3"/>
      <c r="EN25" s="3"/>
      <c r="EO25" s="3"/>
      <c r="EP25" s="3"/>
    </row>
    <row r="26" spans="1:146" s="14" customFormat="1" ht="21" customHeight="1" x14ac:dyDescent="0.25">
      <c r="A26" s="22" t="s">
        <v>77</v>
      </c>
      <c r="B26" s="23"/>
      <c r="C26" s="23"/>
      <c r="D26" s="23"/>
      <c r="E26" s="23"/>
      <c r="F26" s="23"/>
      <c r="G26" s="23"/>
      <c r="H26" s="23"/>
      <c r="I26" s="23"/>
      <c r="J26" s="37"/>
      <c r="K26" s="10">
        <f>SUM(K20:K25)</f>
        <v>0</v>
      </c>
      <c r="L26" s="10">
        <f>SUM(L20:L25)</f>
        <v>0</v>
      </c>
      <c r="M26" s="74">
        <f t="shared" ref="M26" si="5">K26+L26</f>
        <v>0</v>
      </c>
      <c r="N26" s="10"/>
      <c r="O26" s="21" t="s">
        <v>15</v>
      </c>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c r="CG26" s="3"/>
      <c r="CH26" s="3"/>
      <c r="CI26" s="3"/>
      <c r="CJ26" s="3"/>
      <c r="CK26" s="3"/>
      <c r="CL26" s="3"/>
      <c r="CM26" s="3"/>
      <c r="CN26" s="3"/>
      <c r="CO26" s="3"/>
      <c r="CP26" s="3"/>
      <c r="CQ26" s="3"/>
      <c r="CR26" s="3"/>
      <c r="CS26" s="3"/>
      <c r="CT26" s="3"/>
      <c r="CU26" s="3"/>
      <c r="CV26" s="3"/>
      <c r="CW26" s="3"/>
      <c r="CX26" s="3"/>
      <c r="CY26" s="3"/>
      <c r="CZ26" s="3"/>
      <c r="DA26" s="3"/>
      <c r="DB26" s="3"/>
      <c r="DC26" s="3"/>
      <c r="DD26" s="3"/>
      <c r="DE26" s="3"/>
      <c r="DF26" s="3"/>
      <c r="DG26" s="3"/>
      <c r="DH26" s="3"/>
      <c r="DI26" s="3"/>
      <c r="DJ26" s="3"/>
      <c r="DK26" s="3"/>
      <c r="DL26" s="3"/>
      <c r="DM26" s="3"/>
      <c r="DN26" s="3"/>
      <c r="DO26" s="3"/>
      <c r="DP26" s="3"/>
      <c r="DQ26" s="3"/>
      <c r="DR26" s="3"/>
      <c r="DS26" s="3"/>
      <c r="DT26" s="3"/>
      <c r="DU26" s="3"/>
      <c r="DV26" s="3"/>
      <c r="DW26" s="3"/>
      <c r="DX26" s="3"/>
      <c r="DY26" s="3"/>
      <c r="DZ26" s="3"/>
      <c r="EA26" s="3"/>
      <c r="EB26" s="3"/>
      <c r="EC26" s="3"/>
      <c r="ED26" s="3"/>
      <c r="EE26" s="3"/>
      <c r="EF26" s="3"/>
      <c r="EG26" s="3"/>
      <c r="EH26" s="3"/>
      <c r="EI26" s="3"/>
      <c r="EJ26" s="3"/>
      <c r="EK26" s="3"/>
      <c r="EL26" s="3"/>
      <c r="EM26" s="3"/>
      <c r="EN26" s="3"/>
      <c r="EO26" s="3"/>
      <c r="EP26" s="3"/>
    </row>
    <row r="27" spans="1:146" s="14" customFormat="1" ht="22.5" customHeight="1" x14ac:dyDescent="0.25">
      <c r="A27" s="22" t="s">
        <v>78</v>
      </c>
      <c r="B27" s="23"/>
      <c r="C27" s="23"/>
      <c r="D27" s="23"/>
      <c r="E27" s="23"/>
      <c r="F27" s="23"/>
      <c r="G27" s="23"/>
      <c r="H27" s="23"/>
      <c r="I27" s="23"/>
      <c r="J27" s="37"/>
      <c r="K27" s="70">
        <f>SUM(K16+K26)</f>
        <v>0</v>
      </c>
      <c r="L27" s="70">
        <f>SUM(L16+L26)</f>
        <v>0</v>
      </c>
      <c r="M27" s="70">
        <f>SUM(M16+M26)</f>
        <v>0</v>
      </c>
      <c r="N27" s="10"/>
      <c r="O27" s="21"/>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c r="CH27" s="3"/>
      <c r="CI27" s="3"/>
      <c r="CJ27" s="3"/>
      <c r="CK27" s="3"/>
      <c r="CL27" s="3"/>
      <c r="CM27" s="3"/>
      <c r="CN27" s="3"/>
      <c r="CO27" s="3"/>
      <c r="CP27" s="3"/>
      <c r="CQ27" s="3"/>
      <c r="CR27" s="3"/>
      <c r="CS27" s="3"/>
      <c r="CT27" s="3"/>
      <c r="CU27" s="3"/>
      <c r="CV27" s="3"/>
      <c r="CW27" s="3"/>
      <c r="CX27" s="3"/>
      <c r="CY27" s="3"/>
      <c r="CZ27" s="3"/>
      <c r="DA27" s="3"/>
      <c r="DB27" s="3"/>
      <c r="DC27" s="3"/>
      <c r="DD27" s="3"/>
      <c r="DE27" s="3"/>
      <c r="DF27" s="3"/>
      <c r="DG27" s="3"/>
      <c r="DH27" s="3"/>
      <c r="DI27" s="3"/>
      <c r="DJ27" s="3"/>
      <c r="DK27" s="3"/>
      <c r="DL27" s="3"/>
      <c r="DM27" s="3"/>
      <c r="DN27" s="3"/>
      <c r="DO27" s="3"/>
      <c r="DP27" s="3"/>
      <c r="DQ27" s="3"/>
      <c r="DR27" s="3"/>
      <c r="DS27" s="3"/>
      <c r="DT27" s="3"/>
      <c r="DU27" s="3"/>
      <c r="DV27" s="3"/>
      <c r="DW27" s="3"/>
      <c r="DX27" s="3"/>
      <c r="DY27" s="3"/>
      <c r="DZ27" s="3"/>
      <c r="EA27" s="3"/>
      <c r="EB27" s="3"/>
      <c r="EC27" s="3"/>
      <c r="ED27" s="3"/>
      <c r="EE27" s="3"/>
      <c r="EF27" s="3"/>
      <c r="EG27" s="3"/>
      <c r="EH27" s="3"/>
      <c r="EI27" s="3"/>
      <c r="EJ27" s="3"/>
      <c r="EK27" s="3"/>
      <c r="EL27" s="3"/>
      <c r="EM27" s="3"/>
      <c r="EN27" s="3"/>
      <c r="EO27" s="3"/>
      <c r="EP27" s="3"/>
    </row>
    <row r="28" spans="1:146" s="14" customFormat="1" ht="14.25" x14ac:dyDescent="0.2">
      <c r="C28" s="3"/>
      <c r="D28" s="3"/>
      <c r="E28" s="3"/>
      <c r="F28" s="3"/>
      <c r="J28" s="38"/>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c r="CO28" s="3"/>
      <c r="CP28" s="3"/>
      <c r="CQ28" s="3"/>
      <c r="CR28" s="3"/>
      <c r="CS28" s="3"/>
      <c r="CT28" s="3"/>
      <c r="CU28" s="3"/>
      <c r="CV28" s="3"/>
      <c r="CW28" s="3"/>
      <c r="CX28" s="3"/>
      <c r="CY28" s="3"/>
      <c r="CZ28" s="3"/>
      <c r="DA28" s="3"/>
      <c r="DB28" s="3"/>
      <c r="DC28" s="3"/>
      <c r="DD28" s="3"/>
      <c r="DE28" s="3"/>
      <c r="DF28" s="3"/>
      <c r="DG28" s="3"/>
      <c r="DH28" s="3"/>
      <c r="DI28" s="3"/>
      <c r="DJ28" s="3"/>
      <c r="DK28" s="3"/>
      <c r="DL28" s="3"/>
      <c r="DM28" s="3"/>
      <c r="DN28" s="3"/>
      <c r="DO28" s="3"/>
      <c r="DP28" s="3"/>
      <c r="DQ28" s="3"/>
      <c r="DR28" s="3"/>
      <c r="DS28" s="3"/>
      <c r="DT28" s="3"/>
      <c r="DU28" s="3"/>
      <c r="DV28" s="3"/>
      <c r="DW28" s="3"/>
      <c r="DX28" s="3"/>
      <c r="DY28" s="3"/>
      <c r="DZ28" s="3"/>
      <c r="EA28" s="3"/>
      <c r="EB28" s="3"/>
      <c r="EC28" s="3"/>
      <c r="ED28" s="3"/>
      <c r="EE28" s="3"/>
      <c r="EF28" s="3"/>
      <c r="EG28" s="3"/>
      <c r="EH28" s="3"/>
      <c r="EI28" s="3"/>
      <c r="EJ28" s="3"/>
      <c r="EK28" s="3"/>
      <c r="EL28" s="3"/>
      <c r="EM28" s="3"/>
      <c r="EN28" s="3"/>
      <c r="EO28" s="3"/>
      <c r="EP28" s="3"/>
    </row>
    <row r="29" spans="1:146" x14ac:dyDescent="0.2">
      <c r="A29" s="42" t="s">
        <v>102</v>
      </c>
      <c r="M29" s="19"/>
      <c r="N29" s="19"/>
    </row>
  </sheetData>
  <sheetProtection password="956F" sheet="1" objects="1" scenarios="1" selectLockedCells="1"/>
  <protectedRanges>
    <protectedRange password="EA95" sqref="N20:O21" name="Range2"/>
    <protectedRange sqref="J6" name="Range3_1_1"/>
  </protectedRanges>
  <mergeCells count="40">
    <mergeCell ref="M3:O3"/>
    <mergeCell ref="M4:O4"/>
    <mergeCell ref="A1:O1"/>
    <mergeCell ref="C3:I3"/>
    <mergeCell ref="A8:D8"/>
    <mergeCell ref="A6:D6"/>
    <mergeCell ref="A7:D7"/>
    <mergeCell ref="C2:I2"/>
    <mergeCell ref="N6:O6"/>
    <mergeCell ref="N7:O7"/>
    <mergeCell ref="N8:O8"/>
    <mergeCell ref="A2:B2"/>
    <mergeCell ref="K2:L2"/>
    <mergeCell ref="M2:O2"/>
    <mergeCell ref="A3:B3"/>
    <mergeCell ref="K3:L3"/>
    <mergeCell ref="K4:L4"/>
    <mergeCell ref="A4:D4"/>
    <mergeCell ref="C24:J24"/>
    <mergeCell ref="C25:J25"/>
    <mergeCell ref="F17:M17"/>
    <mergeCell ref="E22:J22"/>
    <mergeCell ref="A19:J19"/>
    <mergeCell ref="E23:J23"/>
    <mergeCell ref="C21:J21"/>
    <mergeCell ref="C20:J20"/>
    <mergeCell ref="N16:O16"/>
    <mergeCell ref="N13:O15"/>
    <mergeCell ref="A9:D9"/>
    <mergeCell ref="N9:O9"/>
    <mergeCell ref="A10:D10"/>
    <mergeCell ref="N10:O10"/>
    <mergeCell ref="A11:D11"/>
    <mergeCell ref="N11:O11"/>
    <mergeCell ref="A12:D12"/>
    <mergeCell ref="N12:O12"/>
    <mergeCell ref="A16:D16"/>
    <mergeCell ref="A13:D13"/>
    <mergeCell ref="A14:D14"/>
    <mergeCell ref="A15:D15"/>
  </mergeCells>
  <phoneticPr fontId="2" type="noConversion"/>
  <dataValidations count="16">
    <dataValidation allowBlank="1" showInputMessage="1" showErrorMessage="1" promptTitle="Position Title" prompt=" List all positions and their covered period that will be funded under this program during FY2019. This should include salaries that will be paid exclusively by funding sources other than the City. (i.e. Student intern (2/8/19-3/7/19))." sqref="A6:D6" xr:uid="{00000000-0002-0000-0200-000000000000}"/>
    <dataValidation allowBlank="1" showInputMessage="1" showErrorMessage="1" promptTitle="Number of Employee(s)" prompt="Indicate the number of employees to be funded." sqref="E6" xr:uid="{00000000-0002-0000-0200-000001000000}"/>
    <dataValidation allowBlank="1" showInputMessage="1" showErrorMessage="1" promptTitle="Annual Salary / Hourly wage " prompt="Indicate the corresponding gross salary for each employee. If there are different salaries for the same position, list the salary in separate rows." sqref="F6" xr:uid="{00000000-0002-0000-0200-000002000000}"/>
    <dataValidation allowBlank="1" showInputMessage="1" showErrorMessage="1" promptTitle="# of Pay Periods" prompt="List the number of pay periods either per year or employment period; this information must be provided for each employee included in the budget." sqref="G6" xr:uid="{00000000-0002-0000-0200-000003000000}"/>
    <dataValidation allowBlank="1" showInputMessage="1" showErrorMessage="1" promptTitle="Hours Worked Per Pay Period" prompt="Enter the total hours an employee is expected to work per pay period. " sqref="H6" xr:uid="{00000000-0002-0000-0200-000004000000}"/>
    <dataValidation allowBlank="1" showInputMessage="1" showErrorMessage="1" promptTitle="% Time Budget on Project" prompt="Please indicate the percentage (%) of time budgeted on the project (city Share Only) that this employee is anticipated to spend on this program allocated to this budget " sqref="I6" xr:uid="{00000000-0002-0000-0200-000005000000}"/>
    <dataValidation allowBlank="1" showInputMessage="1" showErrorMessage="1" promptTitle="Estimate for Each Pay Period" prompt="The estimate for each pay period should be the maximum amount allowable to pay (i.e. dollar limitation per pay period). " sqref="J6" xr:uid="{00000000-0002-0000-0200-000006000000}"/>
    <dataValidation allowBlank="1" showInputMessage="1" showErrorMessage="1" promptTitle="Grant Award Share " prompt="For each position listed, please indicate what amount of salary will be paid with City funds." sqref="K6" xr:uid="{00000000-0002-0000-0200-000007000000}"/>
    <dataValidation allowBlank="1" showInputMessage="1" showErrorMessage="1" promptTitle="Other Share " prompt="This information is the amount of the position that will be supported using the Delegate Agency/Organization’s other funding. " sqref="L6" xr:uid="{00000000-0002-0000-0200-000008000000}"/>
    <dataValidation allowBlank="1" showInputMessage="1" showErrorMessage="1" promptTitle="Total Cost" prompt="This is the total cost of the position. " sqref="M6" xr:uid="{00000000-0002-0000-0200-000009000000}"/>
    <dataValidation allowBlank="1" showInputMessage="1" showErrorMessage="1" promptTitle="Job Responsibilities" prompt="Provide a summary of the duties and responsibilities associated with each position." sqref="N6" xr:uid="{00000000-0002-0000-0200-00000A000000}"/>
    <dataValidation allowBlank="1" showInputMessage="1" showErrorMessage="1" promptTitle="Totals" prompt="This is the total amount of Personnel expenses. " sqref="A16:D16" xr:uid="{00000000-0002-0000-0200-00000B000000}"/>
    <dataValidation allowBlank="1" showInputMessage="1" showErrorMessage="1" promptTitle="Unemployment Insurance " prompt="Rate calculation is required to be entered" sqref="O22" xr:uid="{00000000-0002-0000-0200-00000C000000}"/>
    <dataValidation allowBlank="1" showInputMessage="1" showErrorMessage="1" promptTitle="Workers Compensation" prompt="Rate calculation is required to be entered" sqref="O23" xr:uid="{00000000-0002-0000-0200-00000D000000}"/>
    <dataValidation allowBlank="1" showInputMessage="1" showErrorMessage="1" promptTitle="Other" prompt="Rate calculation is required to be entered" sqref="O24:O25" xr:uid="{00000000-0002-0000-0200-00000E000000}"/>
    <dataValidation allowBlank="1" showErrorMessage="1" promptTitle="Social Security " prompt="The employee tax rate for social security is 4.2% (amount withheld). _x000a__x000a_If the agency intends to cover the cost using the Other Share, please modity the amount accordingly" sqref="M20:M26 K20:L25 N22:N25" xr:uid="{00000000-0002-0000-0200-00000F000000}"/>
  </dataValidations>
  <pageMargins left="0.5" right="0.25" top="0.75" bottom="0.75" header="0.3" footer="0.3"/>
  <pageSetup scale="56" fitToHeight="0" orientation="landscape" r:id="rId1"/>
  <headerFooter>
    <oddFooter xml:space="preserve">&amp;L&amp;"Arial,Bold"Revised: 2/3/2020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44"/>
    <pageSetUpPr fitToPage="1"/>
  </sheetPr>
  <dimension ref="A1:CE22"/>
  <sheetViews>
    <sheetView showGridLines="0" view="pageLayout" topLeftCell="A7" zoomScale="80" zoomScaleNormal="100" zoomScaleSheetLayoutView="100" zoomScalePageLayoutView="80" workbookViewId="0">
      <selection activeCell="F14" sqref="F14"/>
    </sheetView>
  </sheetViews>
  <sheetFormatPr defaultColWidth="9.140625" defaultRowHeight="12.75" x14ac:dyDescent="0.2"/>
  <cols>
    <col min="1" max="1" width="12.42578125" style="13" customWidth="1"/>
    <col min="2" max="2" width="9.42578125" style="13" customWidth="1"/>
    <col min="3" max="3" width="9.140625" style="13" customWidth="1"/>
    <col min="4" max="4" width="7" style="13" customWidth="1"/>
    <col min="5" max="5" width="6.42578125" style="13" customWidth="1"/>
    <col min="6" max="6" width="14.42578125" style="13" customWidth="1"/>
    <col min="7" max="7" width="9.140625" style="13" customWidth="1"/>
    <col min="8" max="8" width="14.5703125" style="13" customWidth="1"/>
    <col min="9" max="9" width="13.5703125" style="13" customWidth="1"/>
    <col min="10" max="10" width="24" style="39" customWidth="1"/>
    <col min="11" max="11" width="16" style="13" customWidth="1"/>
    <col min="12" max="12" width="14" style="13" customWidth="1"/>
    <col min="13" max="13" width="13.5703125" style="13" customWidth="1"/>
    <col min="14" max="14" width="80.7109375" style="13" customWidth="1"/>
    <col min="15" max="15" width="9.140625" style="30"/>
    <col min="16" max="16" width="12.5703125" style="30" customWidth="1"/>
    <col min="17" max="83" width="9.140625" style="30"/>
    <col min="84" max="16384" width="9.140625" style="13"/>
  </cols>
  <sheetData>
    <row r="1" spans="1:83" s="14" customFormat="1" ht="23.25" x14ac:dyDescent="0.35">
      <c r="A1" s="196" t="s">
        <v>96</v>
      </c>
      <c r="B1" s="196"/>
      <c r="C1" s="196"/>
      <c r="D1" s="196"/>
      <c r="E1" s="196"/>
      <c r="F1" s="196"/>
      <c r="G1" s="196"/>
      <c r="H1" s="196"/>
      <c r="I1" s="196"/>
      <c r="J1" s="196"/>
      <c r="K1" s="196"/>
      <c r="L1" s="196"/>
      <c r="M1" s="196"/>
      <c r="N1" s="196"/>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row>
    <row r="2" spans="1:83" s="14" customFormat="1" ht="35.25" customHeight="1" x14ac:dyDescent="0.25">
      <c r="A2" s="204" t="s">
        <v>47</v>
      </c>
      <c r="B2" s="204"/>
      <c r="C2" s="202">
        <f>+'Form 1'!C2</f>
        <v>0</v>
      </c>
      <c r="D2" s="202"/>
      <c r="E2" s="202"/>
      <c r="F2" s="202"/>
      <c r="G2" s="202"/>
      <c r="H2" s="202"/>
      <c r="I2" s="202"/>
      <c r="J2" s="50"/>
      <c r="K2" s="203" t="s">
        <v>126</v>
      </c>
      <c r="L2" s="203"/>
      <c r="M2" s="202">
        <f>+'Form 1'!H5</f>
        <v>0</v>
      </c>
      <c r="N2" s="202"/>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row>
    <row r="3" spans="1:83" s="14" customFormat="1" ht="15.75" customHeight="1" x14ac:dyDescent="0.25">
      <c r="A3" s="204" t="s">
        <v>54</v>
      </c>
      <c r="B3" s="204"/>
      <c r="C3" s="180" t="s">
        <v>131</v>
      </c>
      <c r="D3" s="180"/>
      <c r="E3" s="180"/>
      <c r="F3" s="180"/>
      <c r="G3" s="180"/>
      <c r="H3" s="180"/>
      <c r="I3" s="180"/>
      <c r="J3" s="50"/>
      <c r="K3" s="203" t="s">
        <v>88</v>
      </c>
      <c r="L3" s="203"/>
      <c r="M3" s="205">
        <f>+'Form 1'!C3</f>
        <v>0</v>
      </c>
      <c r="N3" s="205"/>
      <c r="O3" s="3"/>
      <c r="P3" s="3"/>
      <c r="Q3" s="3"/>
      <c r="R3" s="3"/>
      <c r="S3" s="81"/>
      <c r="T3" s="81"/>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row>
    <row r="4" spans="1:83" s="14" customFormat="1" ht="40.5" customHeight="1" x14ac:dyDescent="0.25">
      <c r="A4" s="203" t="s">
        <v>94</v>
      </c>
      <c r="B4" s="204"/>
      <c r="C4" s="204"/>
      <c r="D4" s="204"/>
      <c r="E4" s="78">
        <f>+'Form 1'!C9</f>
        <v>2020</v>
      </c>
      <c r="F4" s="3"/>
      <c r="G4" s="3"/>
      <c r="H4" s="3"/>
      <c r="I4" s="3"/>
      <c r="J4" s="3"/>
      <c r="K4" s="203" t="s">
        <v>89</v>
      </c>
      <c r="L4" s="203"/>
      <c r="M4" s="205">
        <f>+'Form 1'!C8</f>
        <v>0</v>
      </c>
      <c r="N4" s="205"/>
      <c r="O4" s="3"/>
      <c r="P4" s="3"/>
      <c r="Q4" s="3"/>
      <c r="R4" s="3"/>
      <c r="S4" s="81"/>
      <c r="T4" s="81"/>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row>
    <row r="5" spans="1:83" s="14" customFormat="1" ht="15" customHeight="1" x14ac:dyDescent="0.2">
      <c r="A5" s="3"/>
      <c r="B5" s="12"/>
      <c r="C5" s="12"/>
      <c r="D5" s="12"/>
      <c r="E5" s="3"/>
      <c r="F5" s="3"/>
      <c r="G5" s="3"/>
      <c r="H5" s="3"/>
      <c r="I5" s="3"/>
      <c r="J5" s="36"/>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row>
    <row r="6" spans="1:83" s="18" customFormat="1" ht="105" x14ac:dyDescent="0.25">
      <c r="A6" s="198" t="s">
        <v>82</v>
      </c>
      <c r="B6" s="199"/>
      <c r="C6" s="199"/>
      <c r="D6" s="200"/>
      <c r="E6" s="72" t="s">
        <v>69</v>
      </c>
      <c r="F6" s="72" t="s">
        <v>83</v>
      </c>
      <c r="G6" s="72" t="s">
        <v>26</v>
      </c>
      <c r="H6" s="72" t="s">
        <v>38</v>
      </c>
      <c r="I6" s="72" t="s">
        <v>116</v>
      </c>
      <c r="J6" s="72" t="s">
        <v>117</v>
      </c>
      <c r="K6" s="72" t="s">
        <v>41</v>
      </c>
      <c r="L6" s="72" t="s">
        <v>37</v>
      </c>
      <c r="M6" s="72" t="s">
        <v>118</v>
      </c>
      <c r="N6" s="72" t="s">
        <v>40</v>
      </c>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row>
    <row r="7" spans="1:83" s="18" customFormat="1" ht="49.5" customHeight="1" x14ac:dyDescent="0.25">
      <c r="A7" s="176"/>
      <c r="B7" s="177"/>
      <c r="C7" s="177"/>
      <c r="D7" s="178"/>
      <c r="E7" s="4"/>
      <c r="F7" s="35"/>
      <c r="G7" s="6"/>
      <c r="H7" s="6"/>
      <c r="I7" s="5"/>
      <c r="J7" s="65" t="e">
        <f>IF(H7=0,K7/G7, K7/G7)/E7</f>
        <v>#DIV/0!</v>
      </c>
      <c r="K7" s="64"/>
      <c r="L7" s="20">
        <f>M7-K7</f>
        <v>0</v>
      </c>
      <c r="M7" s="20">
        <f>ROUND(IF(H7=0,E7*F7*I7, E7*F7*G7*H7*I7),0)</f>
        <v>0</v>
      </c>
      <c r="N7" s="90"/>
      <c r="O7" s="82"/>
      <c r="P7" s="83"/>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2"/>
      <c r="AU7" s="82"/>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row>
    <row r="8" spans="1:83" s="18" customFormat="1" ht="60" customHeight="1" x14ac:dyDescent="0.25">
      <c r="A8" s="176"/>
      <c r="B8" s="177"/>
      <c r="C8" s="177"/>
      <c r="D8" s="178"/>
      <c r="E8" s="4"/>
      <c r="F8" s="35"/>
      <c r="G8" s="6"/>
      <c r="H8" s="6"/>
      <c r="I8" s="5"/>
      <c r="J8" s="65" t="e">
        <f t="shared" ref="J8:J20" si="0">IF(H8=0,K8/G8, K8/G8)/E8</f>
        <v>#DIV/0!</v>
      </c>
      <c r="K8" s="64"/>
      <c r="L8" s="20">
        <f t="shared" ref="L8:L20" si="1">M8-K8</f>
        <v>0</v>
      </c>
      <c r="M8" s="20">
        <f t="shared" ref="M8:M20" si="2">ROUND(IF(H8=0,E8*F8*I8, E8*F8*G8*H8*I8),0)</f>
        <v>0</v>
      </c>
      <c r="N8" s="90"/>
      <c r="O8" s="82"/>
      <c r="P8" s="83"/>
      <c r="Q8" s="82"/>
      <c r="R8" s="82"/>
      <c r="S8" s="82"/>
      <c r="T8" s="82"/>
      <c r="U8" s="82"/>
      <c r="V8" s="82"/>
      <c r="W8" s="82"/>
      <c r="X8" s="82"/>
      <c r="Y8" s="82"/>
      <c r="Z8" s="82"/>
      <c r="AA8" s="82"/>
      <c r="AB8" s="82"/>
      <c r="AC8" s="82"/>
      <c r="AD8" s="82"/>
      <c r="AE8" s="82"/>
      <c r="AF8" s="82"/>
      <c r="AG8" s="82"/>
      <c r="AH8" s="82"/>
      <c r="AI8" s="82"/>
      <c r="AJ8" s="82"/>
      <c r="AK8" s="82"/>
      <c r="AL8" s="82"/>
      <c r="AM8" s="82"/>
      <c r="AN8" s="82"/>
      <c r="AO8" s="82"/>
      <c r="AP8" s="82"/>
      <c r="AQ8" s="82"/>
      <c r="AR8" s="82"/>
      <c r="AS8" s="82"/>
      <c r="AT8" s="82"/>
      <c r="AU8" s="82"/>
      <c r="AV8" s="82"/>
      <c r="AW8" s="82"/>
      <c r="AX8" s="82"/>
      <c r="AY8" s="82"/>
      <c r="AZ8" s="82"/>
      <c r="BA8" s="82"/>
      <c r="BB8" s="82"/>
      <c r="BC8" s="82"/>
      <c r="BD8" s="82"/>
      <c r="BE8" s="82"/>
      <c r="BF8" s="82"/>
      <c r="BG8" s="82"/>
      <c r="BH8" s="82"/>
      <c r="BI8" s="82"/>
      <c r="BJ8" s="82"/>
      <c r="BK8" s="82"/>
      <c r="BL8" s="82"/>
      <c r="BM8" s="82"/>
      <c r="BN8" s="82"/>
      <c r="BO8" s="82"/>
      <c r="BP8" s="82"/>
      <c r="BQ8" s="82"/>
      <c r="BR8" s="82"/>
      <c r="BS8" s="82"/>
      <c r="BT8" s="82"/>
      <c r="BU8" s="82"/>
      <c r="BV8" s="82"/>
      <c r="BW8" s="82"/>
      <c r="BX8" s="82"/>
      <c r="BY8" s="82"/>
      <c r="BZ8" s="82"/>
      <c r="CA8" s="82"/>
      <c r="CB8" s="82"/>
      <c r="CC8" s="82"/>
      <c r="CD8" s="82"/>
      <c r="CE8" s="82"/>
    </row>
    <row r="9" spans="1:83" s="18" customFormat="1" ht="60" customHeight="1" x14ac:dyDescent="0.25">
      <c r="A9" s="176"/>
      <c r="B9" s="177"/>
      <c r="C9" s="177"/>
      <c r="D9" s="178"/>
      <c r="E9" s="4"/>
      <c r="F9" s="35"/>
      <c r="G9" s="6"/>
      <c r="H9" s="6"/>
      <c r="I9" s="5"/>
      <c r="J9" s="65" t="e">
        <f t="shared" si="0"/>
        <v>#DIV/0!</v>
      </c>
      <c r="K9" s="64"/>
      <c r="L9" s="20">
        <f t="shared" si="1"/>
        <v>0</v>
      </c>
      <c r="M9" s="20">
        <f t="shared" si="2"/>
        <v>0</v>
      </c>
      <c r="N9" s="90"/>
      <c r="O9" s="82"/>
      <c r="P9" s="83"/>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2"/>
      <c r="AU9" s="82"/>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row>
    <row r="10" spans="1:83" s="18" customFormat="1" ht="60" customHeight="1" x14ac:dyDescent="0.25">
      <c r="A10" s="176"/>
      <c r="B10" s="177"/>
      <c r="C10" s="177"/>
      <c r="D10" s="178"/>
      <c r="E10" s="4"/>
      <c r="F10" s="35"/>
      <c r="G10" s="6"/>
      <c r="H10" s="6"/>
      <c r="I10" s="5"/>
      <c r="J10" s="65" t="e">
        <f t="shared" si="0"/>
        <v>#DIV/0!</v>
      </c>
      <c r="K10" s="64"/>
      <c r="L10" s="20">
        <f t="shared" si="1"/>
        <v>0</v>
      </c>
      <c r="M10" s="20">
        <f t="shared" si="2"/>
        <v>0</v>
      </c>
      <c r="N10" s="90"/>
      <c r="O10" s="82"/>
      <c r="P10" s="83"/>
      <c r="Q10" s="82"/>
      <c r="R10" s="82"/>
      <c r="S10" s="82"/>
      <c r="T10" s="82"/>
      <c r="U10" s="82"/>
      <c r="V10" s="82"/>
      <c r="W10" s="82"/>
      <c r="X10" s="82"/>
      <c r="Y10" s="82"/>
      <c r="Z10" s="82"/>
      <c r="AA10" s="82"/>
      <c r="AB10" s="82"/>
      <c r="AC10" s="82"/>
      <c r="AD10" s="82"/>
      <c r="AE10" s="82"/>
      <c r="AF10" s="82"/>
      <c r="AG10" s="82"/>
      <c r="AH10" s="82"/>
      <c r="AI10" s="82"/>
      <c r="AJ10" s="82"/>
      <c r="AK10" s="82"/>
      <c r="AL10" s="82"/>
      <c r="AM10" s="82"/>
      <c r="AN10" s="82"/>
      <c r="AO10" s="82"/>
      <c r="AP10" s="82"/>
      <c r="AQ10" s="82"/>
      <c r="AR10" s="82"/>
      <c r="AS10" s="82"/>
      <c r="AT10" s="82"/>
      <c r="AU10" s="82"/>
      <c r="AV10" s="82"/>
      <c r="AW10" s="82"/>
      <c r="AX10" s="82"/>
      <c r="AY10" s="82"/>
      <c r="AZ10" s="82"/>
      <c r="BA10" s="82"/>
      <c r="BB10" s="82"/>
      <c r="BC10" s="82"/>
      <c r="BD10" s="82"/>
      <c r="BE10" s="82"/>
      <c r="BF10" s="82"/>
      <c r="BG10" s="82"/>
      <c r="BH10" s="82"/>
      <c r="BI10" s="82"/>
      <c r="BJ10" s="82"/>
      <c r="BK10" s="82"/>
      <c r="BL10" s="82"/>
      <c r="BM10" s="82"/>
      <c r="BN10" s="82"/>
      <c r="BO10" s="82"/>
      <c r="BP10" s="82"/>
      <c r="BQ10" s="82"/>
      <c r="BR10" s="82"/>
      <c r="BS10" s="82"/>
      <c r="BT10" s="82"/>
      <c r="BU10" s="82"/>
      <c r="BV10" s="82"/>
      <c r="BW10" s="82"/>
      <c r="BX10" s="82"/>
      <c r="BY10" s="82"/>
      <c r="BZ10" s="82"/>
      <c r="CA10" s="82"/>
      <c r="CB10" s="82"/>
      <c r="CC10" s="82"/>
      <c r="CD10" s="82"/>
      <c r="CE10" s="82"/>
    </row>
    <row r="11" spans="1:83" s="18" customFormat="1" ht="60" customHeight="1" x14ac:dyDescent="0.25">
      <c r="A11" s="176"/>
      <c r="B11" s="177"/>
      <c r="C11" s="177"/>
      <c r="D11" s="178"/>
      <c r="E11" s="4"/>
      <c r="F11" s="35"/>
      <c r="G11" s="6"/>
      <c r="H11" s="6"/>
      <c r="I11" s="5"/>
      <c r="J11" s="65" t="e">
        <f t="shared" ref="J11:J12" si="3">IF(H11=0,K11/G11, K11/G11)/E11</f>
        <v>#DIV/0!</v>
      </c>
      <c r="K11" s="64"/>
      <c r="L11" s="20">
        <f t="shared" ref="L11:L12" si="4">M11-K11</f>
        <v>0</v>
      </c>
      <c r="M11" s="20">
        <f t="shared" si="2"/>
        <v>0</v>
      </c>
      <c r="N11" s="90"/>
      <c r="O11" s="82"/>
      <c r="P11" s="83"/>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2"/>
      <c r="AU11" s="82"/>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row>
    <row r="12" spans="1:83" s="18" customFormat="1" ht="60" customHeight="1" x14ac:dyDescent="0.25">
      <c r="A12" s="176"/>
      <c r="B12" s="177"/>
      <c r="C12" s="177"/>
      <c r="D12" s="178"/>
      <c r="E12" s="4"/>
      <c r="F12" s="35"/>
      <c r="G12" s="6"/>
      <c r="H12" s="6"/>
      <c r="I12" s="5"/>
      <c r="J12" s="65" t="e">
        <f t="shared" si="3"/>
        <v>#DIV/0!</v>
      </c>
      <c r="K12" s="64"/>
      <c r="L12" s="20">
        <f t="shared" si="4"/>
        <v>0</v>
      </c>
      <c r="M12" s="20">
        <f t="shared" si="2"/>
        <v>0</v>
      </c>
      <c r="N12" s="90"/>
      <c r="O12" s="82"/>
      <c r="P12" s="83"/>
      <c r="Q12" s="82"/>
      <c r="R12" s="82"/>
      <c r="S12" s="82"/>
      <c r="T12" s="82"/>
      <c r="U12" s="82"/>
      <c r="V12" s="82"/>
      <c r="W12" s="82"/>
      <c r="X12" s="82"/>
      <c r="Y12" s="82"/>
      <c r="Z12" s="82"/>
      <c r="AA12" s="82"/>
      <c r="AB12" s="82"/>
      <c r="AC12" s="82"/>
      <c r="AD12" s="82"/>
      <c r="AE12" s="82"/>
      <c r="AF12" s="82"/>
      <c r="AG12" s="82"/>
      <c r="AH12" s="82"/>
      <c r="AI12" s="82"/>
      <c r="AJ12" s="82"/>
      <c r="AK12" s="82"/>
      <c r="AL12" s="82"/>
      <c r="AM12" s="82"/>
      <c r="AN12" s="82"/>
      <c r="AO12" s="82"/>
      <c r="AP12" s="82"/>
      <c r="AQ12" s="82"/>
      <c r="AR12" s="82"/>
      <c r="AS12" s="82"/>
      <c r="AT12" s="82"/>
      <c r="AU12" s="82"/>
      <c r="AV12" s="82"/>
      <c r="AW12" s="82"/>
      <c r="AX12" s="82"/>
      <c r="AY12" s="82"/>
      <c r="AZ12" s="82"/>
      <c r="BA12" s="82"/>
      <c r="BB12" s="82"/>
      <c r="BC12" s="82"/>
      <c r="BD12" s="82"/>
      <c r="BE12" s="82"/>
      <c r="BF12" s="82"/>
      <c r="BG12" s="82"/>
      <c r="BH12" s="82"/>
      <c r="BI12" s="82"/>
      <c r="BJ12" s="82"/>
      <c r="BK12" s="82"/>
      <c r="BL12" s="82"/>
      <c r="BM12" s="82"/>
      <c r="BN12" s="82"/>
      <c r="BO12" s="82"/>
      <c r="BP12" s="82"/>
      <c r="BQ12" s="82"/>
      <c r="BR12" s="82"/>
      <c r="BS12" s="82"/>
      <c r="BT12" s="82"/>
      <c r="BU12" s="82"/>
      <c r="BV12" s="82"/>
      <c r="BW12" s="82"/>
      <c r="BX12" s="82"/>
      <c r="BY12" s="82"/>
      <c r="BZ12" s="82"/>
      <c r="CA12" s="82"/>
      <c r="CB12" s="82"/>
      <c r="CC12" s="82"/>
      <c r="CD12" s="82"/>
      <c r="CE12" s="82"/>
    </row>
    <row r="13" spans="1:83" s="18" customFormat="1" ht="51" customHeight="1" x14ac:dyDescent="0.25">
      <c r="A13" s="176"/>
      <c r="B13" s="177"/>
      <c r="C13" s="177"/>
      <c r="D13" s="178"/>
      <c r="E13" s="4"/>
      <c r="F13" s="35"/>
      <c r="G13" s="6"/>
      <c r="H13" s="6"/>
      <c r="I13" s="5"/>
      <c r="J13" s="65" t="e">
        <f t="shared" si="0"/>
        <v>#DIV/0!</v>
      </c>
      <c r="K13" s="64"/>
      <c r="L13" s="20">
        <f t="shared" si="1"/>
        <v>0</v>
      </c>
      <c r="M13" s="20">
        <f t="shared" si="2"/>
        <v>0</v>
      </c>
      <c r="N13" s="90"/>
      <c r="O13" s="82"/>
      <c r="P13" s="83"/>
      <c r="Q13" s="82"/>
      <c r="R13" s="82"/>
      <c r="S13" s="82"/>
      <c r="T13" s="82"/>
      <c r="U13" s="82"/>
      <c r="V13" s="82"/>
      <c r="W13" s="82"/>
      <c r="X13" s="82"/>
      <c r="Y13" s="82"/>
      <c r="Z13" s="82"/>
      <c r="AA13" s="82"/>
      <c r="AB13" s="82"/>
      <c r="AC13" s="82"/>
      <c r="AD13" s="82"/>
      <c r="AE13" s="82"/>
      <c r="AF13" s="82"/>
      <c r="AG13" s="82"/>
      <c r="AH13" s="82"/>
      <c r="AI13" s="82"/>
      <c r="AJ13" s="82"/>
      <c r="AK13" s="82"/>
      <c r="AL13" s="82"/>
      <c r="AM13" s="82"/>
      <c r="AN13" s="82"/>
      <c r="AO13" s="82"/>
      <c r="AP13" s="82"/>
      <c r="AQ13" s="82"/>
      <c r="AR13" s="82"/>
      <c r="AS13" s="82"/>
      <c r="AT13" s="82"/>
      <c r="AU13" s="82"/>
      <c r="AV13" s="82"/>
      <c r="AW13" s="82"/>
      <c r="AX13" s="82"/>
      <c r="AY13" s="82"/>
      <c r="AZ13" s="82"/>
      <c r="BA13" s="82"/>
      <c r="BB13" s="82"/>
      <c r="BC13" s="82"/>
      <c r="BD13" s="82"/>
      <c r="BE13" s="82"/>
      <c r="BF13" s="82"/>
      <c r="BG13" s="82"/>
      <c r="BH13" s="82"/>
      <c r="BI13" s="82"/>
      <c r="BJ13" s="82"/>
      <c r="BK13" s="82"/>
      <c r="BL13" s="82"/>
      <c r="BM13" s="82"/>
      <c r="BN13" s="82"/>
      <c r="BO13" s="82"/>
      <c r="BP13" s="82"/>
      <c r="BQ13" s="82"/>
      <c r="BR13" s="82"/>
      <c r="BS13" s="82"/>
      <c r="BT13" s="82"/>
      <c r="BU13" s="82"/>
      <c r="BV13" s="82"/>
      <c r="BW13" s="82"/>
      <c r="BX13" s="82"/>
      <c r="BY13" s="82"/>
      <c r="BZ13" s="82"/>
      <c r="CA13" s="82"/>
      <c r="CB13" s="82"/>
      <c r="CC13" s="82"/>
      <c r="CD13" s="82"/>
      <c r="CE13" s="82"/>
    </row>
    <row r="14" spans="1:83" s="18" customFormat="1" ht="50.25" customHeight="1" x14ac:dyDescent="0.25">
      <c r="A14" s="176"/>
      <c r="B14" s="177"/>
      <c r="C14" s="177"/>
      <c r="D14" s="178"/>
      <c r="E14" s="4"/>
      <c r="F14" s="35"/>
      <c r="G14" s="6"/>
      <c r="H14" s="6"/>
      <c r="I14" s="5"/>
      <c r="J14" s="65" t="e">
        <f t="shared" si="0"/>
        <v>#DIV/0!</v>
      </c>
      <c r="K14" s="64"/>
      <c r="L14" s="20">
        <f t="shared" si="1"/>
        <v>0</v>
      </c>
      <c r="M14" s="20">
        <f t="shared" si="2"/>
        <v>0</v>
      </c>
      <c r="N14" s="90"/>
      <c r="O14" s="82"/>
      <c r="P14" s="83"/>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2"/>
      <c r="BK14" s="82"/>
      <c r="BL14" s="82"/>
      <c r="BM14" s="82"/>
      <c r="BN14" s="82"/>
      <c r="BO14" s="82"/>
      <c r="BP14" s="82"/>
      <c r="BQ14" s="82"/>
      <c r="BR14" s="82"/>
      <c r="BS14" s="82"/>
      <c r="BT14" s="82"/>
      <c r="BU14" s="82"/>
      <c r="BV14" s="82"/>
      <c r="BW14" s="82"/>
      <c r="BX14" s="82"/>
      <c r="BY14" s="82"/>
      <c r="BZ14" s="82"/>
      <c r="CA14" s="82"/>
      <c r="CB14" s="82"/>
      <c r="CC14" s="82"/>
      <c r="CD14" s="82"/>
      <c r="CE14" s="82"/>
    </row>
    <row r="15" spans="1:83" s="18" customFormat="1" ht="50.25" customHeight="1" x14ac:dyDescent="0.25">
      <c r="A15" s="176"/>
      <c r="B15" s="177"/>
      <c r="C15" s="177"/>
      <c r="D15" s="178"/>
      <c r="E15" s="4"/>
      <c r="F15" s="35"/>
      <c r="G15" s="6"/>
      <c r="H15" s="6"/>
      <c r="I15" s="5"/>
      <c r="J15" s="65" t="e">
        <f t="shared" si="0"/>
        <v>#DIV/0!</v>
      </c>
      <c r="K15" s="64"/>
      <c r="L15" s="20">
        <f t="shared" si="1"/>
        <v>0</v>
      </c>
      <c r="M15" s="20">
        <f t="shared" si="2"/>
        <v>0</v>
      </c>
      <c r="N15" s="90"/>
      <c r="O15" s="82"/>
      <c r="P15" s="82"/>
      <c r="Q15" s="82"/>
      <c r="R15" s="82"/>
      <c r="S15" s="82"/>
      <c r="T15" s="82"/>
      <c r="U15" s="82"/>
      <c r="V15" s="82"/>
      <c r="W15" s="82"/>
      <c r="X15" s="82"/>
      <c r="Y15" s="82"/>
      <c r="Z15" s="82"/>
      <c r="AA15" s="82"/>
      <c r="AB15" s="82"/>
      <c r="AC15" s="82"/>
      <c r="AD15" s="82"/>
      <c r="AE15" s="82"/>
      <c r="AF15" s="82"/>
      <c r="AG15" s="82"/>
      <c r="AH15" s="82"/>
      <c r="AI15" s="82"/>
      <c r="AJ15" s="82"/>
      <c r="AK15" s="82"/>
      <c r="AL15" s="82"/>
      <c r="AM15" s="82"/>
      <c r="AN15" s="82"/>
      <c r="AO15" s="82"/>
      <c r="AP15" s="82"/>
      <c r="AQ15" s="82"/>
      <c r="AR15" s="82"/>
      <c r="AS15" s="82"/>
      <c r="AT15" s="82"/>
      <c r="AU15" s="82"/>
      <c r="AV15" s="82"/>
      <c r="AW15" s="82"/>
      <c r="AX15" s="82"/>
      <c r="AY15" s="82"/>
      <c r="AZ15" s="82"/>
      <c r="BA15" s="82"/>
      <c r="BB15" s="82"/>
      <c r="BC15" s="82"/>
      <c r="BD15" s="82"/>
      <c r="BE15" s="82"/>
      <c r="BF15" s="82"/>
      <c r="BG15" s="82"/>
      <c r="BH15" s="82"/>
      <c r="BI15" s="82"/>
      <c r="BJ15" s="82"/>
      <c r="BK15" s="82"/>
      <c r="BL15" s="82"/>
      <c r="BM15" s="82"/>
      <c r="BN15" s="82"/>
      <c r="BO15" s="82"/>
      <c r="BP15" s="82"/>
      <c r="BQ15" s="82"/>
      <c r="BR15" s="82"/>
      <c r="BS15" s="82"/>
      <c r="BT15" s="82"/>
      <c r="BU15" s="82"/>
      <c r="BV15" s="82"/>
      <c r="BW15" s="82"/>
      <c r="BX15" s="82"/>
      <c r="BY15" s="82"/>
      <c r="BZ15" s="82"/>
      <c r="CA15" s="82"/>
      <c r="CB15" s="82"/>
      <c r="CC15" s="82"/>
      <c r="CD15" s="82"/>
      <c r="CE15" s="82"/>
    </row>
    <row r="16" spans="1:83" s="18" customFormat="1" ht="50.25" customHeight="1" x14ac:dyDescent="0.25">
      <c r="A16" s="176"/>
      <c r="B16" s="177"/>
      <c r="C16" s="177"/>
      <c r="D16" s="178"/>
      <c r="E16" s="4"/>
      <c r="F16" s="35"/>
      <c r="G16" s="6"/>
      <c r="H16" s="6"/>
      <c r="I16" s="5"/>
      <c r="J16" s="65" t="e">
        <f t="shared" si="0"/>
        <v>#DIV/0!</v>
      </c>
      <c r="K16" s="64"/>
      <c r="L16" s="20">
        <f t="shared" si="1"/>
        <v>0</v>
      </c>
      <c r="M16" s="20">
        <f t="shared" si="2"/>
        <v>0</v>
      </c>
      <c r="N16" s="90"/>
      <c r="O16" s="82"/>
      <c r="P16" s="82"/>
      <c r="Q16" s="82"/>
      <c r="R16" s="82"/>
      <c r="S16" s="82"/>
      <c r="T16" s="82"/>
      <c r="U16" s="82"/>
      <c r="V16" s="82"/>
      <c r="W16" s="82"/>
      <c r="X16" s="82"/>
      <c r="Y16" s="82"/>
      <c r="Z16" s="82"/>
      <c r="AA16" s="82"/>
      <c r="AB16" s="82"/>
      <c r="AC16" s="82"/>
      <c r="AD16" s="82"/>
      <c r="AE16" s="82"/>
      <c r="AF16" s="82"/>
      <c r="AG16" s="82"/>
      <c r="AH16" s="82"/>
      <c r="AI16" s="82"/>
      <c r="AJ16" s="82"/>
      <c r="AK16" s="82"/>
      <c r="AL16" s="82"/>
      <c r="AM16" s="82"/>
      <c r="AN16" s="82"/>
      <c r="AO16" s="82"/>
      <c r="AP16" s="82"/>
      <c r="AQ16" s="82"/>
      <c r="AR16" s="82"/>
      <c r="AS16" s="82"/>
      <c r="AT16" s="82"/>
      <c r="AU16" s="82"/>
      <c r="AV16" s="82"/>
      <c r="AW16" s="82"/>
      <c r="AX16" s="82"/>
      <c r="AY16" s="82"/>
      <c r="AZ16" s="82"/>
      <c r="BA16" s="82"/>
      <c r="BB16" s="82"/>
      <c r="BC16" s="82"/>
      <c r="BD16" s="82"/>
      <c r="BE16" s="82"/>
      <c r="BF16" s="82"/>
      <c r="BG16" s="82"/>
      <c r="BH16" s="82"/>
      <c r="BI16" s="82"/>
      <c r="BJ16" s="82"/>
      <c r="BK16" s="82"/>
      <c r="BL16" s="82"/>
      <c r="BM16" s="82"/>
      <c r="BN16" s="82"/>
      <c r="BO16" s="82"/>
      <c r="BP16" s="82"/>
      <c r="BQ16" s="82"/>
      <c r="BR16" s="82"/>
      <c r="BS16" s="82"/>
      <c r="BT16" s="82"/>
      <c r="BU16" s="82"/>
      <c r="BV16" s="82"/>
      <c r="BW16" s="82"/>
      <c r="BX16" s="82"/>
      <c r="BY16" s="82"/>
      <c r="BZ16" s="82"/>
      <c r="CA16" s="82"/>
      <c r="CB16" s="82"/>
      <c r="CC16" s="82"/>
      <c r="CD16" s="82"/>
      <c r="CE16" s="82"/>
    </row>
    <row r="17" spans="1:83" s="18" customFormat="1" ht="50.25" customHeight="1" x14ac:dyDescent="0.25">
      <c r="A17" s="176"/>
      <c r="B17" s="177"/>
      <c r="C17" s="177"/>
      <c r="D17" s="178"/>
      <c r="E17" s="4"/>
      <c r="F17" s="35"/>
      <c r="G17" s="6"/>
      <c r="H17" s="6"/>
      <c r="I17" s="5"/>
      <c r="J17" s="65" t="e">
        <f t="shared" si="0"/>
        <v>#DIV/0!</v>
      </c>
      <c r="K17" s="64"/>
      <c r="L17" s="20">
        <f t="shared" si="1"/>
        <v>0</v>
      </c>
      <c r="M17" s="20">
        <f t="shared" si="2"/>
        <v>0</v>
      </c>
      <c r="N17" s="90"/>
      <c r="O17" s="82"/>
      <c r="P17" s="82"/>
      <c r="Q17" s="82"/>
      <c r="R17" s="82"/>
      <c r="S17" s="82"/>
      <c r="T17" s="82"/>
      <c r="U17" s="82"/>
      <c r="V17" s="82"/>
      <c r="W17" s="82"/>
      <c r="X17" s="82"/>
      <c r="Y17" s="82"/>
      <c r="Z17" s="82"/>
      <c r="AA17" s="82"/>
      <c r="AB17" s="82"/>
      <c r="AC17" s="82"/>
      <c r="AD17" s="82"/>
      <c r="AE17" s="82"/>
      <c r="AF17" s="82"/>
      <c r="AG17" s="82"/>
      <c r="AH17" s="82"/>
      <c r="AI17" s="82"/>
      <c r="AJ17" s="82"/>
      <c r="AK17" s="82"/>
      <c r="AL17" s="82"/>
      <c r="AM17" s="82"/>
      <c r="AN17" s="82"/>
      <c r="AO17" s="82"/>
      <c r="AP17" s="82"/>
      <c r="AQ17" s="82"/>
      <c r="AR17" s="82"/>
      <c r="AS17" s="82"/>
      <c r="AT17" s="82"/>
      <c r="AU17" s="82"/>
      <c r="AV17" s="82"/>
      <c r="AW17" s="82"/>
      <c r="AX17" s="82"/>
      <c r="AY17" s="82"/>
      <c r="AZ17" s="82"/>
      <c r="BA17" s="82"/>
      <c r="BB17" s="82"/>
      <c r="BC17" s="82"/>
      <c r="BD17" s="82"/>
      <c r="BE17" s="82"/>
      <c r="BF17" s="82"/>
      <c r="BG17" s="82"/>
      <c r="BH17" s="82"/>
      <c r="BI17" s="82"/>
      <c r="BJ17" s="82"/>
      <c r="BK17" s="82"/>
      <c r="BL17" s="82"/>
      <c r="BM17" s="82"/>
      <c r="BN17" s="82"/>
      <c r="BO17" s="82"/>
      <c r="BP17" s="82"/>
      <c r="BQ17" s="82"/>
      <c r="BR17" s="82"/>
      <c r="BS17" s="82"/>
      <c r="BT17" s="82"/>
      <c r="BU17" s="82"/>
      <c r="BV17" s="82"/>
      <c r="BW17" s="82"/>
      <c r="BX17" s="82"/>
      <c r="BY17" s="82"/>
      <c r="BZ17" s="82"/>
      <c r="CA17" s="82"/>
      <c r="CB17" s="82"/>
      <c r="CC17" s="82"/>
      <c r="CD17" s="82"/>
      <c r="CE17" s="82"/>
    </row>
    <row r="18" spans="1:83" s="18" customFormat="1" ht="50.25" customHeight="1" x14ac:dyDescent="0.25">
      <c r="A18" s="176"/>
      <c r="B18" s="177"/>
      <c r="C18" s="177"/>
      <c r="D18" s="178"/>
      <c r="E18" s="4"/>
      <c r="F18" s="35"/>
      <c r="G18" s="6"/>
      <c r="H18" s="6"/>
      <c r="I18" s="5"/>
      <c r="J18" s="65" t="e">
        <f t="shared" si="0"/>
        <v>#DIV/0!</v>
      </c>
      <c r="K18" s="64"/>
      <c r="L18" s="20">
        <f t="shared" si="1"/>
        <v>0</v>
      </c>
      <c r="M18" s="20">
        <f t="shared" si="2"/>
        <v>0</v>
      </c>
      <c r="N18" s="90"/>
      <c r="O18" s="82"/>
      <c r="P18" s="82"/>
      <c r="Q18" s="82"/>
      <c r="R18" s="82"/>
      <c r="S18" s="82"/>
      <c r="T18" s="82"/>
      <c r="U18" s="82"/>
      <c r="V18" s="82"/>
      <c r="W18" s="82"/>
      <c r="X18" s="82"/>
      <c r="Y18" s="82"/>
      <c r="Z18" s="82"/>
      <c r="AA18" s="82"/>
      <c r="AB18" s="82"/>
      <c r="AC18" s="82"/>
      <c r="AD18" s="82"/>
      <c r="AE18" s="82"/>
      <c r="AF18" s="82"/>
      <c r="AG18" s="82"/>
      <c r="AH18" s="82"/>
      <c r="AI18" s="82"/>
      <c r="AJ18" s="82"/>
      <c r="AK18" s="82"/>
      <c r="AL18" s="82"/>
      <c r="AM18" s="82"/>
      <c r="AN18" s="82"/>
      <c r="AO18" s="82"/>
      <c r="AP18" s="82"/>
      <c r="AQ18" s="82"/>
      <c r="AR18" s="82"/>
      <c r="AS18" s="82"/>
      <c r="AT18" s="82"/>
      <c r="AU18" s="82"/>
      <c r="AV18" s="82"/>
      <c r="AW18" s="82"/>
      <c r="AX18" s="82"/>
      <c r="AY18" s="82"/>
      <c r="AZ18" s="82"/>
      <c r="BA18" s="82"/>
      <c r="BB18" s="82"/>
      <c r="BC18" s="82"/>
      <c r="BD18" s="82"/>
      <c r="BE18" s="82"/>
      <c r="BF18" s="82"/>
      <c r="BG18" s="82"/>
      <c r="BH18" s="82"/>
      <c r="BI18" s="82"/>
      <c r="BJ18" s="82"/>
      <c r="BK18" s="82"/>
      <c r="BL18" s="82"/>
      <c r="BM18" s="82"/>
      <c r="BN18" s="82"/>
      <c r="BO18" s="82"/>
      <c r="BP18" s="82"/>
      <c r="BQ18" s="82"/>
      <c r="BR18" s="82"/>
      <c r="BS18" s="82"/>
      <c r="BT18" s="82"/>
      <c r="BU18" s="82"/>
      <c r="BV18" s="82"/>
      <c r="BW18" s="82"/>
      <c r="BX18" s="82"/>
      <c r="BY18" s="82"/>
      <c r="BZ18" s="82"/>
      <c r="CA18" s="82"/>
      <c r="CB18" s="82"/>
      <c r="CC18" s="82"/>
      <c r="CD18" s="82"/>
      <c r="CE18" s="82"/>
    </row>
    <row r="19" spans="1:83" s="18" customFormat="1" ht="50.25" customHeight="1" x14ac:dyDescent="0.25">
      <c r="A19" s="176"/>
      <c r="B19" s="177"/>
      <c r="C19" s="177"/>
      <c r="D19" s="178"/>
      <c r="E19" s="4"/>
      <c r="F19" s="35"/>
      <c r="G19" s="6"/>
      <c r="H19" s="6"/>
      <c r="I19" s="5"/>
      <c r="J19" s="65" t="e">
        <f t="shared" si="0"/>
        <v>#DIV/0!</v>
      </c>
      <c r="K19" s="64"/>
      <c r="L19" s="20">
        <f t="shared" si="1"/>
        <v>0</v>
      </c>
      <c r="M19" s="20">
        <f t="shared" si="2"/>
        <v>0</v>
      </c>
      <c r="N19" s="90"/>
      <c r="O19" s="82"/>
      <c r="P19" s="82"/>
      <c r="Q19" s="82"/>
      <c r="R19" s="82"/>
      <c r="S19" s="82"/>
      <c r="T19" s="82"/>
      <c r="U19" s="82"/>
      <c r="V19" s="82"/>
      <c r="W19" s="82"/>
      <c r="X19" s="82"/>
      <c r="Y19" s="82"/>
      <c r="Z19" s="82"/>
      <c r="AA19" s="82"/>
      <c r="AB19" s="82"/>
      <c r="AC19" s="82"/>
      <c r="AD19" s="82"/>
      <c r="AE19" s="82"/>
      <c r="AF19" s="82"/>
      <c r="AG19" s="82"/>
      <c r="AH19" s="82"/>
      <c r="AI19" s="82"/>
      <c r="AJ19" s="82"/>
      <c r="AK19" s="82"/>
      <c r="AL19" s="82"/>
      <c r="AM19" s="82"/>
      <c r="AN19" s="82"/>
      <c r="AO19" s="82"/>
      <c r="AP19" s="82"/>
      <c r="AQ19" s="82"/>
      <c r="AR19" s="82"/>
      <c r="AS19" s="82"/>
      <c r="AT19" s="82"/>
      <c r="AU19" s="82"/>
      <c r="AV19" s="82"/>
      <c r="AW19" s="82"/>
      <c r="AX19" s="82"/>
      <c r="AY19" s="82"/>
      <c r="AZ19" s="82"/>
      <c r="BA19" s="82"/>
      <c r="BB19" s="82"/>
      <c r="BC19" s="82"/>
      <c r="BD19" s="82"/>
      <c r="BE19" s="82"/>
      <c r="BF19" s="82"/>
      <c r="BG19" s="82"/>
      <c r="BH19" s="82"/>
      <c r="BI19" s="82"/>
      <c r="BJ19" s="82"/>
      <c r="BK19" s="82"/>
      <c r="BL19" s="82"/>
      <c r="BM19" s="82"/>
      <c r="BN19" s="82"/>
      <c r="BO19" s="82"/>
      <c r="BP19" s="82"/>
      <c r="BQ19" s="82"/>
      <c r="BR19" s="82"/>
      <c r="BS19" s="82"/>
      <c r="BT19" s="82"/>
      <c r="BU19" s="82"/>
      <c r="BV19" s="82"/>
      <c r="BW19" s="82"/>
      <c r="BX19" s="82"/>
      <c r="BY19" s="82"/>
      <c r="BZ19" s="82"/>
      <c r="CA19" s="82"/>
      <c r="CB19" s="82"/>
      <c r="CC19" s="82"/>
      <c r="CD19" s="82"/>
      <c r="CE19" s="82"/>
    </row>
    <row r="20" spans="1:83" s="18" customFormat="1" ht="50.25" customHeight="1" x14ac:dyDescent="0.25">
      <c r="A20" s="176"/>
      <c r="B20" s="177"/>
      <c r="C20" s="177"/>
      <c r="D20" s="178"/>
      <c r="E20" s="4"/>
      <c r="F20" s="35"/>
      <c r="G20" s="6"/>
      <c r="H20" s="6"/>
      <c r="I20" s="32"/>
      <c r="J20" s="65" t="e">
        <f t="shared" si="0"/>
        <v>#DIV/0!</v>
      </c>
      <c r="K20" s="64"/>
      <c r="L20" s="20">
        <f t="shared" si="1"/>
        <v>0</v>
      </c>
      <c r="M20" s="20">
        <f t="shared" si="2"/>
        <v>0</v>
      </c>
      <c r="N20" s="90"/>
      <c r="O20" s="82"/>
      <c r="P20" s="82"/>
      <c r="Q20" s="82"/>
      <c r="R20" s="82"/>
      <c r="S20" s="82"/>
      <c r="T20" s="82"/>
      <c r="U20" s="82"/>
      <c r="V20" s="82"/>
      <c r="W20" s="82"/>
      <c r="X20" s="82"/>
      <c r="Y20" s="82"/>
      <c r="Z20" s="82"/>
      <c r="AA20" s="82"/>
      <c r="AB20" s="82"/>
      <c r="AC20" s="82"/>
      <c r="AD20" s="82"/>
      <c r="AE20" s="82"/>
      <c r="AF20" s="82"/>
      <c r="AG20" s="82"/>
      <c r="AH20" s="82"/>
      <c r="AI20" s="82"/>
      <c r="AJ20" s="82"/>
      <c r="AK20" s="82"/>
      <c r="AL20" s="82"/>
      <c r="AM20" s="82"/>
      <c r="AN20" s="82"/>
      <c r="AO20" s="82"/>
      <c r="AP20" s="82"/>
      <c r="AQ20" s="82"/>
      <c r="AR20" s="82"/>
      <c r="AS20" s="82"/>
      <c r="AT20" s="82"/>
      <c r="AU20" s="82"/>
      <c r="AV20" s="82"/>
      <c r="AW20" s="82"/>
      <c r="AX20" s="82"/>
      <c r="AY20" s="82"/>
      <c r="AZ20" s="82"/>
      <c r="BA20" s="82"/>
      <c r="BB20" s="82"/>
      <c r="BC20" s="82"/>
      <c r="BD20" s="82"/>
      <c r="BE20" s="82"/>
      <c r="BF20" s="82"/>
      <c r="BG20" s="82"/>
      <c r="BH20" s="82"/>
      <c r="BI20" s="82"/>
      <c r="BJ20" s="82"/>
      <c r="BK20" s="82"/>
      <c r="BL20" s="82"/>
      <c r="BM20" s="82"/>
      <c r="BN20" s="82"/>
      <c r="BO20" s="82"/>
      <c r="BP20" s="82"/>
      <c r="BQ20" s="82"/>
      <c r="BR20" s="82"/>
      <c r="BS20" s="82"/>
      <c r="BT20" s="82"/>
      <c r="BU20" s="82"/>
      <c r="BV20" s="82"/>
      <c r="BW20" s="82"/>
      <c r="BX20" s="82"/>
      <c r="BY20" s="82"/>
      <c r="BZ20" s="82"/>
      <c r="CA20" s="82"/>
      <c r="CB20" s="82"/>
      <c r="CC20" s="82"/>
      <c r="CD20" s="82"/>
      <c r="CE20" s="82"/>
    </row>
    <row r="21" spans="1:83" s="14" customFormat="1" ht="21.75" customHeight="1" x14ac:dyDescent="0.25">
      <c r="A21" s="179" t="s">
        <v>63</v>
      </c>
      <c r="B21" s="180"/>
      <c r="C21" s="180"/>
      <c r="D21" s="181"/>
      <c r="E21" s="55">
        <f>SUM(E7:E20)</f>
        <v>0</v>
      </c>
      <c r="F21" s="59"/>
      <c r="G21" s="59"/>
      <c r="H21" s="60"/>
      <c r="I21" s="61"/>
      <c r="J21" s="67">
        <f>SUMIF(J7:J20,"&lt;&gt;#DIV/0!")</f>
        <v>0</v>
      </c>
      <c r="K21" s="52">
        <f>ROUND(SUM(K7:K20),0)</f>
        <v>0</v>
      </c>
      <c r="L21" s="52">
        <f t="shared" ref="L21:M21" si="5">ROUND(SUM(L7:L20),0)</f>
        <v>0</v>
      </c>
      <c r="M21" s="52">
        <f t="shared" si="5"/>
        <v>0</v>
      </c>
      <c r="N21" s="21" t="s">
        <v>0</v>
      </c>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row>
    <row r="22" spans="1:83" s="14" customFormat="1" ht="15" customHeight="1" x14ac:dyDescent="0.2">
      <c r="A22" s="3"/>
      <c r="B22" s="3"/>
      <c r="C22" s="3"/>
      <c r="D22" s="3"/>
      <c r="E22" s="3"/>
      <c r="F22" s="189" t="s">
        <v>21</v>
      </c>
      <c r="G22" s="189"/>
      <c r="H22" s="189"/>
      <c r="I22" s="206"/>
      <c r="J22" s="206"/>
      <c r="K22" s="206"/>
      <c r="L22" s="206"/>
      <c r="M22" s="206"/>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row>
  </sheetData>
  <sheetProtection password="956F" sheet="1" objects="1" scenarios="1" selectLockedCells="1"/>
  <protectedRanges>
    <protectedRange sqref="J6" name="Range3_1_1_1"/>
  </protectedRanges>
  <mergeCells count="29">
    <mergeCell ref="F22:M22"/>
    <mergeCell ref="A6:D6"/>
    <mergeCell ref="A7:D7"/>
    <mergeCell ref="A8:D8"/>
    <mergeCell ref="A13:D13"/>
    <mergeCell ref="A14:D14"/>
    <mergeCell ref="A20:D20"/>
    <mergeCell ref="A21:D21"/>
    <mergeCell ref="A19:D19"/>
    <mergeCell ref="A15:D15"/>
    <mergeCell ref="A16:D16"/>
    <mergeCell ref="A17:D17"/>
    <mergeCell ref="A18:D18"/>
    <mergeCell ref="A11:D11"/>
    <mergeCell ref="A12:D12"/>
    <mergeCell ref="A9:D9"/>
    <mergeCell ref="A10:D10"/>
    <mergeCell ref="A1:N1"/>
    <mergeCell ref="C2:I2"/>
    <mergeCell ref="C3:I3"/>
    <mergeCell ref="A4:D4"/>
    <mergeCell ref="A2:B2"/>
    <mergeCell ref="A3:B3"/>
    <mergeCell ref="K2:L2"/>
    <mergeCell ref="M2:N2"/>
    <mergeCell ref="K3:L3"/>
    <mergeCell ref="K4:L4"/>
    <mergeCell ref="M3:N3"/>
    <mergeCell ref="M4:N4"/>
  </mergeCells>
  <dataValidations disablePrompts="1" count="11">
    <dataValidation allowBlank="1" showInputMessage="1" showErrorMessage="1" promptTitle="Job Responsibilities" prompt="Provide a summary of the duties and responsibilities associated with each position." sqref="N6" xr:uid="{00000000-0002-0000-0300-000000000000}"/>
    <dataValidation allowBlank="1" showInputMessage="1" showErrorMessage="1" promptTitle="Total Cost" prompt="This is the total cost of the position. " sqref="M6" xr:uid="{00000000-0002-0000-0300-000001000000}"/>
    <dataValidation allowBlank="1" showInputMessage="1" showErrorMessage="1" promptTitle="Other Share " prompt="This information is the amount of the position that will be supported using the Delegate Agency/Organization’s other funding. " sqref="L6" xr:uid="{00000000-0002-0000-0300-000002000000}"/>
    <dataValidation allowBlank="1" showInputMessage="1" showErrorMessage="1" promptTitle="Grant Award Share " prompt="For each position listed, please indicate what amount of salary will be paid with City funds." sqref="K6" xr:uid="{00000000-0002-0000-0300-000003000000}"/>
    <dataValidation allowBlank="1" showInputMessage="1" showErrorMessage="1" promptTitle="Estimate for Each Pay Period" prompt="The estimate for each pay period should be the maximum amount allowable to pay (i.e. dollar limitation per pay period). " sqref="J6" xr:uid="{00000000-0002-0000-0300-000004000000}"/>
    <dataValidation allowBlank="1" showInputMessage="1" showErrorMessage="1" promptTitle="% Time Budget on Project" prompt="Please indicate the percentage (%) of time budgeted on the project (city Share Only) that this employee is anticipated to spend on this program allocated to this budget " sqref="I6" xr:uid="{00000000-0002-0000-0300-000005000000}"/>
    <dataValidation allowBlank="1" showInputMessage="1" showErrorMessage="1" promptTitle="Hours Worked Per Pay Period" prompt="Enter the total hours an employee is expected to work per pay period. " sqref="H6" xr:uid="{00000000-0002-0000-0300-000006000000}"/>
    <dataValidation allowBlank="1" showInputMessage="1" showErrorMessage="1" promptTitle="# of Pay Periods" prompt="List the number of pay periods either per year or employment period; this information must be provided for each employee included in the budget." sqref="G6" xr:uid="{00000000-0002-0000-0300-000007000000}"/>
    <dataValidation allowBlank="1" showInputMessage="1" showErrorMessage="1" promptTitle="Annual Salary / Hourly wage " prompt="Indicate the corresponding gross salary for each employee. If there are different salaries for the same position, list the salary in separate rows." sqref="F6" xr:uid="{00000000-0002-0000-0300-000008000000}"/>
    <dataValidation allowBlank="1" showInputMessage="1" showErrorMessage="1" promptTitle="Number of Employee(s)" prompt="Indicate the number of employees to be funded." sqref="E6" xr:uid="{00000000-0002-0000-0300-000009000000}"/>
    <dataValidation allowBlank="1" showInputMessage="1" showErrorMessage="1" promptTitle="Position Title" prompt=" List all positions and their covered period that will be funded under this program during FY2019. This should include salaries that will be paid exclusively by funding sources other than the City. (i.e. Student intern (2/8/19-3/7/19))." sqref="A6:D6" xr:uid="{00000000-0002-0000-0300-00000A000000}"/>
  </dataValidations>
  <pageMargins left="0.5" right="0.25" top="0.75" bottom="0.75" header="0.3" footer="0.3"/>
  <pageSetup scale="50" orientation="landscape" r:id="rId1"/>
  <headerFooter>
    <oddFooter>&amp;LRevised: 2/3/2020</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44"/>
    <pageSetUpPr fitToPage="1"/>
  </sheetPr>
  <dimension ref="A1:CQ22"/>
  <sheetViews>
    <sheetView showGridLines="0" view="pageLayout" topLeftCell="G1" zoomScale="80" zoomScaleNormal="100" zoomScaleSheetLayoutView="100" zoomScalePageLayoutView="80" workbookViewId="0">
      <selection activeCell="K7" sqref="K7"/>
    </sheetView>
  </sheetViews>
  <sheetFormatPr defaultColWidth="9.140625" defaultRowHeight="12.75" x14ac:dyDescent="0.2"/>
  <cols>
    <col min="1" max="1" width="12.42578125" style="13" customWidth="1"/>
    <col min="2" max="2" width="9.42578125" style="13" customWidth="1"/>
    <col min="3" max="3" width="9.140625" style="13" customWidth="1"/>
    <col min="4" max="4" width="7" style="13" customWidth="1"/>
    <col min="5" max="5" width="6.42578125" style="13" customWidth="1"/>
    <col min="6" max="6" width="14.42578125" style="13" customWidth="1"/>
    <col min="7" max="7" width="9.140625" style="13" customWidth="1"/>
    <col min="8" max="8" width="14.5703125" style="13" customWidth="1"/>
    <col min="9" max="9" width="13.5703125" style="13" customWidth="1"/>
    <col min="10" max="10" width="24" style="39" customWidth="1"/>
    <col min="11" max="11" width="16" style="13" customWidth="1"/>
    <col min="12" max="12" width="14" style="13" customWidth="1"/>
    <col min="13" max="13" width="13.5703125" style="13" customWidth="1"/>
    <col min="14" max="14" width="80.7109375" style="13" customWidth="1"/>
    <col min="15" max="95" width="9.140625" style="30"/>
    <col min="96" max="16384" width="9.140625" style="13"/>
  </cols>
  <sheetData>
    <row r="1" spans="1:95" s="14" customFormat="1" ht="23.25" x14ac:dyDescent="0.35">
      <c r="A1" s="196" t="s">
        <v>97</v>
      </c>
      <c r="B1" s="196"/>
      <c r="C1" s="196"/>
      <c r="D1" s="196"/>
      <c r="E1" s="196"/>
      <c r="F1" s="196"/>
      <c r="G1" s="196"/>
      <c r="H1" s="196"/>
      <c r="I1" s="196"/>
      <c r="J1" s="196"/>
      <c r="K1" s="196"/>
      <c r="L1" s="196"/>
      <c r="M1" s="196"/>
      <c r="N1" s="196"/>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row>
    <row r="2" spans="1:95" s="14" customFormat="1" ht="35.25" customHeight="1" x14ac:dyDescent="0.25">
      <c r="A2" s="186" t="s">
        <v>47</v>
      </c>
      <c r="B2" s="186"/>
      <c r="C2" s="202">
        <f>+'Form 1'!C2</f>
        <v>0</v>
      </c>
      <c r="D2" s="202"/>
      <c r="E2" s="202"/>
      <c r="F2" s="202"/>
      <c r="G2" s="202"/>
      <c r="H2" s="202"/>
      <c r="I2" s="202"/>
      <c r="J2" s="2"/>
      <c r="K2" s="185" t="s">
        <v>126</v>
      </c>
      <c r="L2" s="185"/>
      <c r="M2" s="87">
        <f>+'Form 1'!H5</f>
        <v>0</v>
      </c>
      <c r="N2" s="87"/>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row>
    <row r="3" spans="1:95" s="14" customFormat="1" ht="15.75" customHeight="1" x14ac:dyDescent="0.25">
      <c r="A3" s="186" t="s">
        <v>54</v>
      </c>
      <c r="B3" s="186"/>
      <c r="C3" s="197" t="s">
        <v>131</v>
      </c>
      <c r="D3" s="197"/>
      <c r="E3" s="197"/>
      <c r="F3" s="197"/>
      <c r="G3" s="197"/>
      <c r="H3" s="197"/>
      <c r="I3" s="197"/>
      <c r="J3" s="2"/>
      <c r="K3" s="185" t="s">
        <v>88</v>
      </c>
      <c r="L3" s="185"/>
      <c r="M3" s="195">
        <f>+'Form 1'!C3</f>
        <v>0</v>
      </c>
      <c r="N3" s="195"/>
      <c r="O3" s="3"/>
      <c r="P3" s="3"/>
      <c r="Q3" s="3"/>
      <c r="R3" s="3"/>
      <c r="S3" s="3"/>
      <c r="T3" s="81"/>
      <c r="U3" s="81"/>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row>
    <row r="4" spans="1:95" s="14" customFormat="1" ht="40.5" customHeight="1" x14ac:dyDescent="0.25">
      <c r="A4" s="185" t="s">
        <v>94</v>
      </c>
      <c r="B4" s="186"/>
      <c r="C4" s="186"/>
      <c r="D4" s="186"/>
      <c r="E4" s="69">
        <f>+'Form 1'!C9</f>
        <v>2020</v>
      </c>
      <c r="F4" s="1"/>
      <c r="G4" s="1"/>
      <c r="H4" s="1"/>
      <c r="I4" s="1"/>
      <c r="J4" s="1"/>
      <c r="K4" s="185" t="s">
        <v>89</v>
      </c>
      <c r="L4" s="185"/>
      <c r="M4" s="195">
        <f>+'Form 1'!C8</f>
        <v>0</v>
      </c>
      <c r="N4" s="195"/>
      <c r="O4" s="3"/>
      <c r="P4" s="3"/>
      <c r="Q4" s="3"/>
      <c r="R4" s="3"/>
      <c r="S4" s="3"/>
      <c r="T4" s="81"/>
      <c r="U4" s="81"/>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row>
    <row r="5" spans="1:95" s="14" customFormat="1" ht="15" customHeight="1" x14ac:dyDescent="0.2">
      <c r="B5" s="12"/>
      <c r="C5" s="12"/>
      <c r="D5" s="12"/>
      <c r="F5" s="3"/>
      <c r="G5" s="3"/>
      <c r="H5" s="3"/>
      <c r="I5" s="3"/>
      <c r="J5" s="36"/>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row>
    <row r="6" spans="1:95" s="18" customFormat="1" ht="105" x14ac:dyDescent="0.25">
      <c r="A6" s="198" t="s">
        <v>82</v>
      </c>
      <c r="B6" s="199"/>
      <c r="C6" s="199"/>
      <c r="D6" s="200"/>
      <c r="E6" s="51" t="s">
        <v>69</v>
      </c>
      <c r="F6" s="51" t="s">
        <v>83</v>
      </c>
      <c r="G6" s="51" t="s">
        <v>26</v>
      </c>
      <c r="H6" s="51" t="s">
        <v>38</v>
      </c>
      <c r="I6" s="51" t="s">
        <v>116</v>
      </c>
      <c r="J6" s="51" t="s">
        <v>117</v>
      </c>
      <c r="K6" s="51" t="s">
        <v>41</v>
      </c>
      <c r="L6" s="51" t="s">
        <v>37</v>
      </c>
      <c r="M6" s="51" t="s">
        <v>118</v>
      </c>
      <c r="N6" s="72" t="s">
        <v>40</v>
      </c>
      <c r="O6" s="3"/>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row>
    <row r="7" spans="1:95" s="18" customFormat="1" ht="49.5" customHeight="1" x14ac:dyDescent="0.25">
      <c r="A7" s="176"/>
      <c r="B7" s="177"/>
      <c r="C7" s="177"/>
      <c r="D7" s="178"/>
      <c r="E7" s="4"/>
      <c r="F7" s="35"/>
      <c r="G7" s="6"/>
      <c r="H7" s="6"/>
      <c r="I7" s="5"/>
      <c r="J7" s="65" t="e">
        <f>IF(H7=0,K7/G7, K7/G7)/E7</f>
        <v>#DIV/0!</v>
      </c>
      <c r="K7" s="64"/>
      <c r="L7" s="20">
        <f>M7-K7</f>
        <v>0</v>
      </c>
      <c r="M7" s="20">
        <f>ROUND(IF(H7=0,E7*F7*I7, E7*F7*G7*H7*I7),0)</f>
        <v>0</v>
      </c>
      <c r="N7" s="90"/>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2"/>
      <c r="AU7" s="82"/>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2"/>
      <c r="CN7" s="82"/>
      <c r="CO7" s="82"/>
      <c r="CP7" s="82"/>
      <c r="CQ7" s="82"/>
    </row>
    <row r="8" spans="1:95" s="18" customFormat="1" ht="60" customHeight="1" x14ac:dyDescent="0.25">
      <c r="A8" s="176"/>
      <c r="B8" s="177"/>
      <c r="C8" s="177"/>
      <c r="D8" s="178"/>
      <c r="E8" s="4"/>
      <c r="F8" s="35"/>
      <c r="G8" s="6"/>
      <c r="H8" s="6"/>
      <c r="I8" s="5"/>
      <c r="J8" s="65" t="e">
        <f t="shared" ref="J8:J20" si="0">IF(H8=0,K8/G8, K8/G8)/E8</f>
        <v>#DIV/0!</v>
      </c>
      <c r="K8" s="64"/>
      <c r="L8" s="20">
        <f t="shared" ref="L8:L20" si="1">M8-K8</f>
        <v>0</v>
      </c>
      <c r="M8" s="20">
        <f t="shared" ref="M8:M20" si="2">ROUND(IF(H8=0,E8*F8*I8, E8*F8*G8*H8*I8),0)</f>
        <v>0</v>
      </c>
      <c r="N8" s="90"/>
      <c r="O8" s="82"/>
      <c r="P8" s="84"/>
      <c r="Q8" s="82"/>
      <c r="R8" s="82"/>
      <c r="S8" s="82"/>
      <c r="T8" s="82"/>
      <c r="U8" s="82"/>
      <c r="V8" s="82"/>
      <c r="W8" s="82"/>
      <c r="X8" s="82"/>
      <c r="Y8" s="82"/>
      <c r="Z8" s="82"/>
      <c r="AA8" s="82"/>
      <c r="AB8" s="82"/>
      <c r="AC8" s="82"/>
      <c r="AD8" s="82"/>
      <c r="AE8" s="82"/>
      <c r="AF8" s="82"/>
      <c r="AG8" s="82"/>
      <c r="AH8" s="82"/>
      <c r="AI8" s="82"/>
      <c r="AJ8" s="82"/>
      <c r="AK8" s="82"/>
      <c r="AL8" s="82"/>
      <c r="AM8" s="82"/>
      <c r="AN8" s="82"/>
      <c r="AO8" s="82"/>
      <c r="AP8" s="82"/>
      <c r="AQ8" s="82"/>
      <c r="AR8" s="82"/>
      <c r="AS8" s="82"/>
      <c r="AT8" s="82"/>
      <c r="AU8" s="82"/>
      <c r="AV8" s="82"/>
      <c r="AW8" s="82"/>
      <c r="AX8" s="82"/>
      <c r="AY8" s="82"/>
      <c r="AZ8" s="82"/>
      <c r="BA8" s="82"/>
      <c r="BB8" s="82"/>
      <c r="BC8" s="82"/>
      <c r="BD8" s="82"/>
      <c r="BE8" s="82"/>
      <c r="BF8" s="82"/>
      <c r="BG8" s="82"/>
      <c r="BH8" s="82"/>
      <c r="BI8" s="82"/>
      <c r="BJ8" s="82"/>
      <c r="BK8" s="82"/>
      <c r="BL8" s="82"/>
      <c r="BM8" s="82"/>
      <c r="BN8" s="82"/>
      <c r="BO8" s="82"/>
      <c r="BP8" s="82"/>
      <c r="BQ8" s="82"/>
      <c r="BR8" s="82"/>
      <c r="BS8" s="82"/>
      <c r="BT8" s="82"/>
      <c r="BU8" s="82"/>
      <c r="BV8" s="82"/>
      <c r="BW8" s="82"/>
      <c r="BX8" s="82"/>
      <c r="BY8" s="82"/>
      <c r="BZ8" s="82"/>
      <c r="CA8" s="82"/>
      <c r="CB8" s="82"/>
      <c r="CC8" s="82"/>
      <c r="CD8" s="82"/>
      <c r="CE8" s="82"/>
      <c r="CF8" s="82"/>
      <c r="CG8" s="82"/>
      <c r="CH8" s="82"/>
      <c r="CI8" s="82"/>
      <c r="CJ8" s="82"/>
      <c r="CK8" s="82"/>
      <c r="CL8" s="82"/>
      <c r="CM8" s="82"/>
      <c r="CN8" s="82"/>
      <c r="CO8" s="82"/>
      <c r="CP8" s="82"/>
      <c r="CQ8" s="82"/>
    </row>
    <row r="9" spans="1:95" s="18" customFormat="1" ht="51" customHeight="1" x14ac:dyDescent="0.25">
      <c r="A9" s="176"/>
      <c r="B9" s="177"/>
      <c r="C9" s="177"/>
      <c r="D9" s="178"/>
      <c r="E9" s="4"/>
      <c r="F9" s="35"/>
      <c r="G9" s="6"/>
      <c r="H9" s="6"/>
      <c r="I9" s="5"/>
      <c r="J9" s="65" t="e">
        <f t="shared" si="0"/>
        <v>#DIV/0!</v>
      </c>
      <c r="K9" s="64"/>
      <c r="L9" s="20">
        <f t="shared" si="1"/>
        <v>0</v>
      </c>
      <c r="M9" s="20">
        <f t="shared" si="2"/>
        <v>0</v>
      </c>
      <c r="N9" s="90"/>
      <c r="O9" s="82"/>
      <c r="P9" s="84"/>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2"/>
      <c r="AU9" s="82"/>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2"/>
      <c r="CN9" s="82"/>
      <c r="CO9" s="82"/>
      <c r="CP9" s="82"/>
      <c r="CQ9" s="82"/>
    </row>
    <row r="10" spans="1:95" s="18" customFormat="1" ht="50.25" customHeight="1" x14ac:dyDescent="0.25">
      <c r="A10" s="176"/>
      <c r="B10" s="177"/>
      <c r="C10" s="177"/>
      <c r="D10" s="178"/>
      <c r="E10" s="4"/>
      <c r="F10" s="35"/>
      <c r="G10" s="6"/>
      <c r="H10" s="6"/>
      <c r="I10" s="5"/>
      <c r="J10" s="65" t="e">
        <f t="shared" si="0"/>
        <v>#DIV/0!</v>
      </c>
      <c r="K10" s="64"/>
      <c r="L10" s="20">
        <f t="shared" si="1"/>
        <v>0</v>
      </c>
      <c r="M10" s="20">
        <f t="shared" si="2"/>
        <v>0</v>
      </c>
      <c r="N10" s="90"/>
      <c r="O10" s="82"/>
      <c r="P10" s="82"/>
      <c r="Q10" s="82"/>
      <c r="R10" s="82"/>
      <c r="S10" s="82"/>
      <c r="T10" s="82"/>
      <c r="U10" s="82"/>
      <c r="V10" s="82"/>
      <c r="W10" s="82"/>
      <c r="X10" s="82"/>
      <c r="Y10" s="82"/>
      <c r="Z10" s="82"/>
      <c r="AA10" s="82"/>
      <c r="AB10" s="82"/>
      <c r="AC10" s="82"/>
      <c r="AD10" s="82"/>
      <c r="AE10" s="82"/>
      <c r="AF10" s="82"/>
      <c r="AG10" s="82"/>
      <c r="AH10" s="82"/>
      <c r="AI10" s="82"/>
      <c r="AJ10" s="82"/>
      <c r="AK10" s="82"/>
      <c r="AL10" s="82"/>
      <c r="AM10" s="82"/>
      <c r="AN10" s="82"/>
      <c r="AO10" s="82"/>
      <c r="AP10" s="82"/>
      <c r="AQ10" s="82"/>
      <c r="AR10" s="82"/>
      <c r="AS10" s="82"/>
      <c r="AT10" s="82"/>
      <c r="AU10" s="82"/>
      <c r="AV10" s="82"/>
      <c r="AW10" s="82"/>
      <c r="AX10" s="82"/>
      <c r="AY10" s="82"/>
      <c r="AZ10" s="82"/>
      <c r="BA10" s="82"/>
      <c r="BB10" s="82"/>
      <c r="BC10" s="82"/>
      <c r="BD10" s="82"/>
      <c r="BE10" s="82"/>
      <c r="BF10" s="82"/>
      <c r="BG10" s="82"/>
      <c r="BH10" s="82"/>
      <c r="BI10" s="82"/>
      <c r="BJ10" s="82"/>
      <c r="BK10" s="82"/>
      <c r="BL10" s="82"/>
      <c r="BM10" s="82"/>
      <c r="BN10" s="82"/>
      <c r="BO10" s="82"/>
      <c r="BP10" s="82"/>
      <c r="BQ10" s="82"/>
      <c r="BR10" s="82"/>
      <c r="BS10" s="82"/>
      <c r="BT10" s="82"/>
      <c r="BU10" s="82"/>
      <c r="BV10" s="82"/>
      <c r="BW10" s="82"/>
      <c r="BX10" s="82"/>
      <c r="BY10" s="82"/>
      <c r="BZ10" s="82"/>
      <c r="CA10" s="82"/>
      <c r="CB10" s="82"/>
      <c r="CC10" s="82"/>
      <c r="CD10" s="82"/>
      <c r="CE10" s="82"/>
      <c r="CF10" s="82"/>
      <c r="CG10" s="82"/>
      <c r="CH10" s="82"/>
      <c r="CI10" s="82"/>
      <c r="CJ10" s="82"/>
      <c r="CK10" s="82"/>
      <c r="CL10" s="82"/>
      <c r="CM10" s="82"/>
      <c r="CN10" s="82"/>
      <c r="CO10" s="82"/>
      <c r="CP10" s="82"/>
      <c r="CQ10" s="82"/>
    </row>
    <row r="11" spans="1:95" s="18" customFormat="1" ht="50.25" customHeight="1" x14ac:dyDescent="0.25">
      <c r="A11" s="176"/>
      <c r="B11" s="177"/>
      <c r="C11" s="177"/>
      <c r="D11" s="178"/>
      <c r="E11" s="4"/>
      <c r="F11" s="35"/>
      <c r="G11" s="6"/>
      <c r="H11" s="6"/>
      <c r="I11" s="5"/>
      <c r="J11" s="65" t="e">
        <f t="shared" si="0"/>
        <v>#DIV/0!</v>
      </c>
      <c r="K11" s="64"/>
      <c r="L11" s="20">
        <f t="shared" si="1"/>
        <v>0</v>
      </c>
      <c r="M11" s="20">
        <f t="shared" si="2"/>
        <v>0</v>
      </c>
      <c r="N11" s="90"/>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2"/>
      <c r="AU11" s="82"/>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2"/>
      <c r="CN11" s="82"/>
      <c r="CO11" s="82"/>
      <c r="CP11" s="82"/>
      <c r="CQ11" s="82"/>
    </row>
    <row r="12" spans="1:95" s="18" customFormat="1" ht="50.25" customHeight="1" x14ac:dyDescent="0.25">
      <c r="A12" s="176"/>
      <c r="B12" s="177"/>
      <c r="C12" s="177"/>
      <c r="D12" s="178"/>
      <c r="E12" s="4"/>
      <c r="F12" s="35"/>
      <c r="G12" s="6"/>
      <c r="H12" s="6"/>
      <c r="I12" s="5"/>
      <c r="J12" s="65" t="e">
        <f t="shared" si="0"/>
        <v>#DIV/0!</v>
      </c>
      <c r="K12" s="64"/>
      <c r="L12" s="20">
        <f t="shared" si="1"/>
        <v>0</v>
      </c>
      <c r="M12" s="20">
        <f t="shared" si="2"/>
        <v>0</v>
      </c>
      <c r="N12" s="90"/>
      <c r="O12" s="82"/>
      <c r="P12" s="82"/>
      <c r="Q12" s="82"/>
      <c r="R12" s="82"/>
      <c r="S12" s="82"/>
      <c r="T12" s="82"/>
      <c r="U12" s="82"/>
      <c r="V12" s="82"/>
      <c r="W12" s="82"/>
      <c r="X12" s="82"/>
      <c r="Y12" s="82"/>
      <c r="Z12" s="82"/>
      <c r="AA12" s="82"/>
      <c r="AB12" s="82"/>
      <c r="AC12" s="82"/>
      <c r="AD12" s="82"/>
      <c r="AE12" s="82"/>
      <c r="AF12" s="82"/>
      <c r="AG12" s="82"/>
      <c r="AH12" s="82"/>
      <c r="AI12" s="82"/>
      <c r="AJ12" s="82"/>
      <c r="AK12" s="82"/>
      <c r="AL12" s="82"/>
      <c r="AM12" s="82"/>
      <c r="AN12" s="82"/>
      <c r="AO12" s="82"/>
      <c r="AP12" s="82"/>
      <c r="AQ12" s="82"/>
      <c r="AR12" s="82"/>
      <c r="AS12" s="82"/>
      <c r="AT12" s="82"/>
      <c r="AU12" s="82"/>
      <c r="AV12" s="82"/>
      <c r="AW12" s="82"/>
      <c r="AX12" s="82"/>
      <c r="AY12" s="82"/>
      <c r="AZ12" s="82"/>
      <c r="BA12" s="82"/>
      <c r="BB12" s="82"/>
      <c r="BC12" s="82"/>
      <c r="BD12" s="82"/>
      <c r="BE12" s="82"/>
      <c r="BF12" s="82"/>
      <c r="BG12" s="82"/>
      <c r="BH12" s="82"/>
      <c r="BI12" s="82"/>
      <c r="BJ12" s="82"/>
      <c r="BK12" s="82"/>
      <c r="BL12" s="82"/>
      <c r="BM12" s="82"/>
      <c r="BN12" s="82"/>
      <c r="BO12" s="82"/>
      <c r="BP12" s="82"/>
      <c r="BQ12" s="82"/>
      <c r="BR12" s="82"/>
      <c r="BS12" s="82"/>
      <c r="BT12" s="82"/>
      <c r="BU12" s="82"/>
      <c r="BV12" s="82"/>
      <c r="BW12" s="82"/>
      <c r="BX12" s="82"/>
      <c r="BY12" s="82"/>
      <c r="BZ12" s="82"/>
      <c r="CA12" s="82"/>
      <c r="CB12" s="82"/>
      <c r="CC12" s="82"/>
      <c r="CD12" s="82"/>
      <c r="CE12" s="82"/>
      <c r="CF12" s="82"/>
      <c r="CG12" s="82"/>
      <c r="CH12" s="82"/>
      <c r="CI12" s="82"/>
      <c r="CJ12" s="82"/>
      <c r="CK12" s="82"/>
      <c r="CL12" s="82"/>
      <c r="CM12" s="82"/>
      <c r="CN12" s="82"/>
      <c r="CO12" s="82"/>
      <c r="CP12" s="82"/>
      <c r="CQ12" s="82"/>
    </row>
    <row r="13" spans="1:95" s="18" customFormat="1" ht="50.25" customHeight="1" x14ac:dyDescent="0.25">
      <c r="A13" s="176"/>
      <c r="B13" s="177"/>
      <c r="C13" s="177"/>
      <c r="D13" s="178"/>
      <c r="E13" s="4"/>
      <c r="F13" s="35"/>
      <c r="G13" s="6"/>
      <c r="H13" s="6"/>
      <c r="I13" s="5"/>
      <c r="J13" s="65" t="e">
        <f t="shared" si="0"/>
        <v>#DIV/0!</v>
      </c>
      <c r="K13" s="64"/>
      <c r="L13" s="20">
        <f t="shared" si="1"/>
        <v>0</v>
      </c>
      <c r="M13" s="20">
        <f t="shared" si="2"/>
        <v>0</v>
      </c>
      <c r="N13" s="90"/>
      <c r="O13" s="82"/>
      <c r="P13" s="82"/>
      <c r="Q13" s="82"/>
      <c r="R13" s="82"/>
      <c r="S13" s="82"/>
      <c r="T13" s="82"/>
      <c r="U13" s="82"/>
      <c r="V13" s="82"/>
      <c r="W13" s="82"/>
      <c r="X13" s="82"/>
      <c r="Y13" s="82"/>
      <c r="Z13" s="82"/>
      <c r="AA13" s="82"/>
      <c r="AB13" s="82"/>
      <c r="AC13" s="82"/>
      <c r="AD13" s="82"/>
      <c r="AE13" s="82"/>
      <c r="AF13" s="82"/>
      <c r="AG13" s="82"/>
      <c r="AH13" s="82"/>
      <c r="AI13" s="82"/>
      <c r="AJ13" s="82"/>
      <c r="AK13" s="82"/>
      <c r="AL13" s="82"/>
      <c r="AM13" s="82"/>
      <c r="AN13" s="82"/>
      <c r="AO13" s="82"/>
      <c r="AP13" s="82"/>
      <c r="AQ13" s="82"/>
      <c r="AR13" s="82"/>
      <c r="AS13" s="82"/>
      <c r="AT13" s="82"/>
      <c r="AU13" s="82"/>
      <c r="AV13" s="82"/>
      <c r="AW13" s="82"/>
      <c r="AX13" s="82"/>
      <c r="AY13" s="82"/>
      <c r="AZ13" s="82"/>
      <c r="BA13" s="82"/>
      <c r="BB13" s="82"/>
      <c r="BC13" s="82"/>
      <c r="BD13" s="82"/>
      <c r="BE13" s="82"/>
      <c r="BF13" s="82"/>
      <c r="BG13" s="82"/>
      <c r="BH13" s="82"/>
      <c r="BI13" s="82"/>
      <c r="BJ13" s="82"/>
      <c r="BK13" s="82"/>
      <c r="BL13" s="82"/>
      <c r="BM13" s="82"/>
      <c r="BN13" s="82"/>
      <c r="BO13" s="82"/>
      <c r="BP13" s="82"/>
      <c r="BQ13" s="82"/>
      <c r="BR13" s="82"/>
      <c r="BS13" s="82"/>
      <c r="BT13" s="82"/>
      <c r="BU13" s="82"/>
      <c r="BV13" s="82"/>
      <c r="BW13" s="82"/>
      <c r="BX13" s="82"/>
      <c r="BY13" s="82"/>
      <c r="BZ13" s="82"/>
      <c r="CA13" s="82"/>
      <c r="CB13" s="82"/>
      <c r="CC13" s="82"/>
      <c r="CD13" s="82"/>
      <c r="CE13" s="82"/>
      <c r="CF13" s="82"/>
      <c r="CG13" s="82"/>
      <c r="CH13" s="82"/>
      <c r="CI13" s="82"/>
      <c r="CJ13" s="82"/>
      <c r="CK13" s="82"/>
      <c r="CL13" s="82"/>
      <c r="CM13" s="82"/>
      <c r="CN13" s="82"/>
      <c r="CO13" s="82"/>
      <c r="CP13" s="82"/>
      <c r="CQ13" s="82"/>
    </row>
    <row r="14" spans="1:95" s="18" customFormat="1" ht="50.25" customHeight="1" x14ac:dyDescent="0.25">
      <c r="A14" s="176"/>
      <c r="B14" s="177"/>
      <c r="C14" s="177"/>
      <c r="D14" s="178"/>
      <c r="E14" s="4"/>
      <c r="F14" s="35"/>
      <c r="G14" s="6"/>
      <c r="H14" s="6"/>
      <c r="I14" s="5"/>
      <c r="J14" s="65" t="e">
        <f t="shared" ref="J14:J17" si="3">IF(H14=0,K14/G14, K14/G14)/E14</f>
        <v>#DIV/0!</v>
      </c>
      <c r="K14" s="64"/>
      <c r="L14" s="20">
        <f t="shared" ref="L14:L17" si="4">M14-K14</f>
        <v>0</v>
      </c>
      <c r="M14" s="20">
        <f t="shared" si="2"/>
        <v>0</v>
      </c>
      <c r="N14" s="90"/>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2"/>
      <c r="BK14" s="82"/>
      <c r="BL14" s="82"/>
      <c r="BM14" s="82"/>
      <c r="BN14" s="82"/>
      <c r="BO14" s="82"/>
      <c r="BP14" s="82"/>
      <c r="BQ14" s="82"/>
      <c r="BR14" s="82"/>
      <c r="BS14" s="82"/>
      <c r="BT14" s="82"/>
      <c r="BU14" s="82"/>
      <c r="BV14" s="82"/>
      <c r="BW14" s="82"/>
      <c r="BX14" s="82"/>
      <c r="BY14" s="82"/>
      <c r="BZ14" s="82"/>
      <c r="CA14" s="82"/>
      <c r="CB14" s="82"/>
      <c r="CC14" s="82"/>
      <c r="CD14" s="82"/>
      <c r="CE14" s="82"/>
      <c r="CF14" s="82"/>
      <c r="CG14" s="82"/>
      <c r="CH14" s="82"/>
      <c r="CI14" s="82"/>
      <c r="CJ14" s="82"/>
      <c r="CK14" s="82"/>
      <c r="CL14" s="82"/>
      <c r="CM14" s="82"/>
      <c r="CN14" s="82"/>
      <c r="CO14" s="82"/>
      <c r="CP14" s="82"/>
      <c r="CQ14" s="82"/>
    </row>
    <row r="15" spans="1:95" s="18" customFormat="1" ht="50.25" customHeight="1" x14ac:dyDescent="0.25">
      <c r="A15" s="176"/>
      <c r="B15" s="177"/>
      <c r="C15" s="177"/>
      <c r="D15" s="178"/>
      <c r="E15" s="4"/>
      <c r="F15" s="35"/>
      <c r="G15" s="6"/>
      <c r="H15" s="6"/>
      <c r="I15" s="5"/>
      <c r="J15" s="65" t="e">
        <f t="shared" si="3"/>
        <v>#DIV/0!</v>
      </c>
      <c r="K15" s="64"/>
      <c r="L15" s="20">
        <f t="shared" si="4"/>
        <v>0</v>
      </c>
      <c r="M15" s="20">
        <f t="shared" si="2"/>
        <v>0</v>
      </c>
      <c r="N15" s="90"/>
      <c r="O15" s="82"/>
      <c r="P15" s="82"/>
      <c r="Q15" s="82"/>
      <c r="R15" s="82"/>
      <c r="S15" s="82"/>
      <c r="T15" s="82"/>
      <c r="U15" s="82"/>
      <c r="V15" s="82"/>
      <c r="W15" s="82"/>
      <c r="X15" s="82"/>
      <c r="Y15" s="82"/>
      <c r="Z15" s="82"/>
      <c r="AA15" s="82"/>
      <c r="AB15" s="82"/>
      <c r="AC15" s="82"/>
      <c r="AD15" s="82"/>
      <c r="AE15" s="82"/>
      <c r="AF15" s="82"/>
      <c r="AG15" s="82"/>
      <c r="AH15" s="82"/>
      <c r="AI15" s="82"/>
      <c r="AJ15" s="82"/>
      <c r="AK15" s="82"/>
      <c r="AL15" s="82"/>
      <c r="AM15" s="82"/>
      <c r="AN15" s="82"/>
      <c r="AO15" s="82"/>
      <c r="AP15" s="82"/>
      <c r="AQ15" s="82"/>
      <c r="AR15" s="82"/>
      <c r="AS15" s="82"/>
      <c r="AT15" s="82"/>
      <c r="AU15" s="82"/>
      <c r="AV15" s="82"/>
      <c r="AW15" s="82"/>
      <c r="AX15" s="82"/>
      <c r="AY15" s="82"/>
      <c r="AZ15" s="82"/>
      <c r="BA15" s="82"/>
      <c r="BB15" s="82"/>
      <c r="BC15" s="82"/>
      <c r="BD15" s="82"/>
      <c r="BE15" s="82"/>
      <c r="BF15" s="82"/>
      <c r="BG15" s="82"/>
      <c r="BH15" s="82"/>
      <c r="BI15" s="82"/>
      <c r="BJ15" s="82"/>
      <c r="BK15" s="82"/>
      <c r="BL15" s="82"/>
      <c r="BM15" s="82"/>
      <c r="BN15" s="82"/>
      <c r="BO15" s="82"/>
      <c r="BP15" s="82"/>
      <c r="BQ15" s="82"/>
      <c r="BR15" s="82"/>
      <c r="BS15" s="82"/>
      <c r="BT15" s="82"/>
      <c r="BU15" s="82"/>
      <c r="BV15" s="82"/>
      <c r="BW15" s="82"/>
      <c r="BX15" s="82"/>
      <c r="BY15" s="82"/>
      <c r="BZ15" s="82"/>
      <c r="CA15" s="82"/>
      <c r="CB15" s="82"/>
      <c r="CC15" s="82"/>
      <c r="CD15" s="82"/>
      <c r="CE15" s="82"/>
      <c r="CF15" s="82"/>
      <c r="CG15" s="82"/>
      <c r="CH15" s="82"/>
      <c r="CI15" s="82"/>
      <c r="CJ15" s="82"/>
      <c r="CK15" s="82"/>
      <c r="CL15" s="82"/>
      <c r="CM15" s="82"/>
      <c r="CN15" s="82"/>
      <c r="CO15" s="82"/>
      <c r="CP15" s="82"/>
      <c r="CQ15" s="82"/>
    </row>
    <row r="16" spans="1:95" s="18" customFormat="1" ht="50.25" customHeight="1" x14ac:dyDescent="0.25">
      <c r="A16" s="176"/>
      <c r="B16" s="177"/>
      <c r="C16" s="177"/>
      <c r="D16" s="178"/>
      <c r="E16" s="4"/>
      <c r="F16" s="35"/>
      <c r="G16" s="6"/>
      <c r="H16" s="6"/>
      <c r="I16" s="5"/>
      <c r="J16" s="65" t="e">
        <f t="shared" si="3"/>
        <v>#DIV/0!</v>
      </c>
      <c r="K16" s="64"/>
      <c r="L16" s="20">
        <f t="shared" si="4"/>
        <v>0</v>
      </c>
      <c r="M16" s="20">
        <f t="shared" si="2"/>
        <v>0</v>
      </c>
      <c r="N16" s="90"/>
      <c r="O16" s="82"/>
      <c r="P16" s="82"/>
      <c r="Q16" s="82"/>
      <c r="R16" s="82"/>
      <c r="S16" s="82"/>
      <c r="T16" s="82"/>
      <c r="U16" s="82"/>
      <c r="V16" s="82"/>
      <c r="W16" s="82"/>
      <c r="X16" s="82"/>
      <c r="Y16" s="82"/>
      <c r="Z16" s="82"/>
      <c r="AA16" s="82"/>
      <c r="AB16" s="82"/>
      <c r="AC16" s="82"/>
      <c r="AD16" s="82"/>
      <c r="AE16" s="82"/>
      <c r="AF16" s="82"/>
      <c r="AG16" s="82"/>
      <c r="AH16" s="82"/>
      <c r="AI16" s="82"/>
      <c r="AJ16" s="82"/>
      <c r="AK16" s="82"/>
      <c r="AL16" s="82"/>
      <c r="AM16" s="82"/>
      <c r="AN16" s="82"/>
      <c r="AO16" s="82"/>
      <c r="AP16" s="82"/>
      <c r="AQ16" s="82"/>
      <c r="AR16" s="82"/>
      <c r="AS16" s="82"/>
      <c r="AT16" s="82"/>
      <c r="AU16" s="82"/>
      <c r="AV16" s="82"/>
      <c r="AW16" s="82"/>
      <c r="AX16" s="82"/>
      <c r="AY16" s="82"/>
      <c r="AZ16" s="82"/>
      <c r="BA16" s="82"/>
      <c r="BB16" s="82"/>
      <c r="BC16" s="82"/>
      <c r="BD16" s="82"/>
      <c r="BE16" s="82"/>
      <c r="BF16" s="82"/>
      <c r="BG16" s="82"/>
      <c r="BH16" s="82"/>
      <c r="BI16" s="82"/>
      <c r="BJ16" s="82"/>
      <c r="BK16" s="82"/>
      <c r="BL16" s="82"/>
      <c r="BM16" s="82"/>
      <c r="BN16" s="82"/>
      <c r="BO16" s="82"/>
      <c r="BP16" s="82"/>
      <c r="BQ16" s="82"/>
      <c r="BR16" s="82"/>
      <c r="BS16" s="82"/>
      <c r="BT16" s="82"/>
      <c r="BU16" s="82"/>
      <c r="BV16" s="82"/>
      <c r="BW16" s="82"/>
      <c r="BX16" s="82"/>
      <c r="BY16" s="82"/>
      <c r="BZ16" s="82"/>
      <c r="CA16" s="82"/>
      <c r="CB16" s="82"/>
      <c r="CC16" s="82"/>
      <c r="CD16" s="82"/>
      <c r="CE16" s="82"/>
      <c r="CF16" s="82"/>
      <c r="CG16" s="82"/>
      <c r="CH16" s="82"/>
      <c r="CI16" s="82"/>
      <c r="CJ16" s="82"/>
      <c r="CK16" s="82"/>
      <c r="CL16" s="82"/>
      <c r="CM16" s="82"/>
      <c r="CN16" s="82"/>
      <c r="CO16" s="82"/>
      <c r="CP16" s="82"/>
      <c r="CQ16" s="82"/>
    </row>
    <row r="17" spans="1:95" s="18" customFormat="1" ht="50.25" customHeight="1" x14ac:dyDescent="0.25">
      <c r="A17" s="176"/>
      <c r="B17" s="177"/>
      <c r="C17" s="177"/>
      <c r="D17" s="178"/>
      <c r="E17" s="4"/>
      <c r="F17" s="35"/>
      <c r="G17" s="6"/>
      <c r="H17" s="6"/>
      <c r="I17" s="5"/>
      <c r="J17" s="65" t="e">
        <f t="shared" si="3"/>
        <v>#DIV/0!</v>
      </c>
      <c r="K17" s="64"/>
      <c r="L17" s="20">
        <f t="shared" si="4"/>
        <v>0</v>
      </c>
      <c r="M17" s="20">
        <f t="shared" si="2"/>
        <v>0</v>
      </c>
      <c r="N17" s="90"/>
      <c r="O17" s="82"/>
      <c r="P17" s="82"/>
      <c r="Q17" s="82"/>
      <c r="R17" s="82"/>
      <c r="S17" s="82"/>
      <c r="T17" s="82"/>
      <c r="U17" s="82"/>
      <c r="V17" s="82"/>
      <c r="W17" s="82"/>
      <c r="X17" s="82"/>
      <c r="Y17" s="82"/>
      <c r="Z17" s="82"/>
      <c r="AA17" s="82"/>
      <c r="AB17" s="82"/>
      <c r="AC17" s="82"/>
      <c r="AD17" s="82"/>
      <c r="AE17" s="82"/>
      <c r="AF17" s="82"/>
      <c r="AG17" s="82"/>
      <c r="AH17" s="82"/>
      <c r="AI17" s="82"/>
      <c r="AJ17" s="82"/>
      <c r="AK17" s="82"/>
      <c r="AL17" s="82"/>
      <c r="AM17" s="82"/>
      <c r="AN17" s="82"/>
      <c r="AO17" s="82"/>
      <c r="AP17" s="82"/>
      <c r="AQ17" s="82"/>
      <c r="AR17" s="82"/>
      <c r="AS17" s="82"/>
      <c r="AT17" s="82"/>
      <c r="AU17" s="82"/>
      <c r="AV17" s="82"/>
      <c r="AW17" s="82"/>
      <c r="AX17" s="82"/>
      <c r="AY17" s="82"/>
      <c r="AZ17" s="82"/>
      <c r="BA17" s="82"/>
      <c r="BB17" s="82"/>
      <c r="BC17" s="82"/>
      <c r="BD17" s="82"/>
      <c r="BE17" s="82"/>
      <c r="BF17" s="82"/>
      <c r="BG17" s="82"/>
      <c r="BH17" s="82"/>
      <c r="BI17" s="82"/>
      <c r="BJ17" s="82"/>
      <c r="BK17" s="82"/>
      <c r="BL17" s="82"/>
      <c r="BM17" s="82"/>
      <c r="BN17" s="82"/>
      <c r="BO17" s="82"/>
      <c r="BP17" s="82"/>
      <c r="BQ17" s="82"/>
      <c r="BR17" s="82"/>
      <c r="BS17" s="82"/>
      <c r="BT17" s="82"/>
      <c r="BU17" s="82"/>
      <c r="BV17" s="82"/>
      <c r="BW17" s="82"/>
      <c r="BX17" s="82"/>
      <c r="BY17" s="82"/>
      <c r="BZ17" s="82"/>
      <c r="CA17" s="82"/>
      <c r="CB17" s="82"/>
      <c r="CC17" s="82"/>
      <c r="CD17" s="82"/>
      <c r="CE17" s="82"/>
      <c r="CF17" s="82"/>
      <c r="CG17" s="82"/>
      <c r="CH17" s="82"/>
      <c r="CI17" s="82"/>
      <c r="CJ17" s="82"/>
      <c r="CK17" s="82"/>
      <c r="CL17" s="82"/>
      <c r="CM17" s="82"/>
      <c r="CN17" s="82"/>
      <c r="CO17" s="82"/>
      <c r="CP17" s="82"/>
      <c r="CQ17" s="82"/>
    </row>
    <row r="18" spans="1:95" s="18" customFormat="1" ht="50.25" customHeight="1" x14ac:dyDescent="0.25">
      <c r="A18" s="176"/>
      <c r="B18" s="177"/>
      <c r="C18" s="177"/>
      <c r="D18" s="178"/>
      <c r="E18" s="4"/>
      <c r="F18" s="35"/>
      <c r="G18" s="6"/>
      <c r="H18" s="6"/>
      <c r="I18" s="5"/>
      <c r="J18" s="65" t="e">
        <f t="shared" si="0"/>
        <v>#DIV/0!</v>
      </c>
      <c r="K18" s="64"/>
      <c r="L18" s="20">
        <f t="shared" si="1"/>
        <v>0</v>
      </c>
      <c r="M18" s="20">
        <f t="shared" si="2"/>
        <v>0</v>
      </c>
      <c r="N18" s="90"/>
      <c r="O18" s="82"/>
      <c r="P18" s="82"/>
      <c r="Q18" s="82"/>
      <c r="R18" s="82"/>
      <c r="S18" s="82"/>
      <c r="T18" s="82"/>
      <c r="U18" s="82"/>
      <c r="V18" s="82"/>
      <c r="W18" s="82"/>
      <c r="X18" s="82"/>
      <c r="Y18" s="82"/>
      <c r="Z18" s="82"/>
      <c r="AA18" s="82"/>
      <c r="AB18" s="82"/>
      <c r="AC18" s="82"/>
      <c r="AD18" s="82"/>
      <c r="AE18" s="82"/>
      <c r="AF18" s="82"/>
      <c r="AG18" s="82"/>
      <c r="AH18" s="82"/>
      <c r="AI18" s="82"/>
      <c r="AJ18" s="82"/>
      <c r="AK18" s="82"/>
      <c r="AL18" s="82"/>
      <c r="AM18" s="82"/>
      <c r="AN18" s="82"/>
      <c r="AO18" s="82"/>
      <c r="AP18" s="82"/>
      <c r="AQ18" s="82"/>
      <c r="AR18" s="82"/>
      <c r="AS18" s="82"/>
      <c r="AT18" s="82"/>
      <c r="AU18" s="82"/>
      <c r="AV18" s="82"/>
      <c r="AW18" s="82"/>
      <c r="AX18" s="82"/>
      <c r="AY18" s="82"/>
      <c r="AZ18" s="82"/>
      <c r="BA18" s="82"/>
      <c r="BB18" s="82"/>
      <c r="BC18" s="82"/>
      <c r="BD18" s="82"/>
      <c r="BE18" s="82"/>
      <c r="BF18" s="82"/>
      <c r="BG18" s="82"/>
      <c r="BH18" s="82"/>
      <c r="BI18" s="82"/>
      <c r="BJ18" s="82"/>
      <c r="BK18" s="82"/>
      <c r="BL18" s="82"/>
      <c r="BM18" s="82"/>
      <c r="BN18" s="82"/>
      <c r="BO18" s="82"/>
      <c r="BP18" s="82"/>
      <c r="BQ18" s="82"/>
      <c r="BR18" s="82"/>
      <c r="BS18" s="82"/>
      <c r="BT18" s="82"/>
      <c r="BU18" s="82"/>
      <c r="BV18" s="82"/>
      <c r="BW18" s="82"/>
      <c r="BX18" s="82"/>
      <c r="BY18" s="82"/>
      <c r="BZ18" s="82"/>
      <c r="CA18" s="82"/>
      <c r="CB18" s="82"/>
      <c r="CC18" s="82"/>
      <c r="CD18" s="82"/>
      <c r="CE18" s="82"/>
      <c r="CF18" s="82"/>
      <c r="CG18" s="82"/>
      <c r="CH18" s="82"/>
      <c r="CI18" s="82"/>
      <c r="CJ18" s="82"/>
      <c r="CK18" s="82"/>
      <c r="CL18" s="82"/>
      <c r="CM18" s="82"/>
      <c r="CN18" s="82"/>
      <c r="CO18" s="82"/>
      <c r="CP18" s="82"/>
      <c r="CQ18" s="82"/>
    </row>
    <row r="19" spans="1:95" s="18" customFormat="1" ht="50.25" customHeight="1" x14ac:dyDescent="0.25">
      <c r="A19" s="176"/>
      <c r="B19" s="177"/>
      <c r="C19" s="177"/>
      <c r="D19" s="178"/>
      <c r="E19" s="4"/>
      <c r="F19" s="35"/>
      <c r="G19" s="6"/>
      <c r="H19" s="6"/>
      <c r="I19" s="5"/>
      <c r="J19" s="65" t="e">
        <f t="shared" si="0"/>
        <v>#DIV/0!</v>
      </c>
      <c r="K19" s="64"/>
      <c r="L19" s="20">
        <f t="shared" si="1"/>
        <v>0</v>
      </c>
      <c r="M19" s="20">
        <f t="shared" si="2"/>
        <v>0</v>
      </c>
      <c r="N19" s="90"/>
      <c r="O19" s="82"/>
      <c r="P19" s="82"/>
      <c r="Q19" s="82"/>
      <c r="R19" s="82"/>
      <c r="S19" s="82"/>
      <c r="T19" s="82"/>
      <c r="U19" s="82"/>
      <c r="V19" s="82"/>
      <c r="W19" s="82"/>
      <c r="X19" s="82"/>
      <c r="Y19" s="82"/>
      <c r="Z19" s="82"/>
      <c r="AA19" s="82"/>
      <c r="AB19" s="82"/>
      <c r="AC19" s="82"/>
      <c r="AD19" s="82"/>
      <c r="AE19" s="82"/>
      <c r="AF19" s="82"/>
      <c r="AG19" s="82"/>
      <c r="AH19" s="82"/>
      <c r="AI19" s="82"/>
      <c r="AJ19" s="82"/>
      <c r="AK19" s="82"/>
      <c r="AL19" s="82"/>
      <c r="AM19" s="82"/>
      <c r="AN19" s="82"/>
      <c r="AO19" s="82"/>
      <c r="AP19" s="82"/>
      <c r="AQ19" s="82"/>
      <c r="AR19" s="82"/>
      <c r="AS19" s="82"/>
      <c r="AT19" s="82"/>
      <c r="AU19" s="82"/>
      <c r="AV19" s="82"/>
      <c r="AW19" s="82"/>
      <c r="AX19" s="82"/>
      <c r="AY19" s="82"/>
      <c r="AZ19" s="82"/>
      <c r="BA19" s="82"/>
      <c r="BB19" s="82"/>
      <c r="BC19" s="82"/>
      <c r="BD19" s="82"/>
      <c r="BE19" s="82"/>
      <c r="BF19" s="82"/>
      <c r="BG19" s="82"/>
      <c r="BH19" s="82"/>
      <c r="BI19" s="82"/>
      <c r="BJ19" s="82"/>
      <c r="BK19" s="82"/>
      <c r="BL19" s="82"/>
      <c r="BM19" s="82"/>
      <c r="BN19" s="82"/>
      <c r="BO19" s="82"/>
      <c r="BP19" s="82"/>
      <c r="BQ19" s="82"/>
      <c r="BR19" s="82"/>
      <c r="BS19" s="82"/>
      <c r="BT19" s="82"/>
      <c r="BU19" s="82"/>
      <c r="BV19" s="82"/>
      <c r="BW19" s="82"/>
      <c r="BX19" s="82"/>
      <c r="BY19" s="82"/>
      <c r="BZ19" s="82"/>
      <c r="CA19" s="82"/>
      <c r="CB19" s="82"/>
      <c r="CC19" s="82"/>
      <c r="CD19" s="82"/>
      <c r="CE19" s="82"/>
      <c r="CF19" s="82"/>
      <c r="CG19" s="82"/>
      <c r="CH19" s="82"/>
      <c r="CI19" s="82"/>
      <c r="CJ19" s="82"/>
      <c r="CK19" s="82"/>
      <c r="CL19" s="82"/>
      <c r="CM19" s="82"/>
      <c r="CN19" s="82"/>
      <c r="CO19" s="82"/>
      <c r="CP19" s="82"/>
      <c r="CQ19" s="82"/>
    </row>
    <row r="20" spans="1:95" s="18" customFormat="1" ht="50.25" customHeight="1" x14ac:dyDescent="0.25">
      <c r="A20" s="176"/>
      <c r="B20" s="177"/>
      <c r="C20" s="177"/>
      <c r="D20" s="178"/>
      <c r="E20" s="4"/>
      <c r="F20" s="35"/>
      <c r="G20" s="6"/>
      <c r="H20" s="6"/>
      <c r="I20" s="32"/>
      <c r="J20" s="65" t="e">
        <f t="shared" si="0"/>
        <v>#DIV/0!</v>
      </c>
      <c r="K20" s="64"/>
      <c r="L20" s="20">
        <f t="shared" si="1"/>
        <v>0</v>
      </c>
      <c r="M20" s="20">
        <f t="shared" si="2"/>
        <v>0</v>
      </c>
      <c r="N20" s="90"/>
      <c r="O20" s="82"/>
      <c r="P20" s="82"/>
      <c r="Q20" s="82"/>
      <c r="R20" s="82"/>
      <c r="S20" s="82"/>
      <c r="T20" s="82"/>
      <c r="U20" s="82"/>
      <c r="V20" s="82"/>
      <c r="W20" s="82"/>
      <c r="X20" s="82"/>
      <c r="Y20" s="82"/>
      <c r="Z20" s="82"/>
      <c r="AA20" s="82"/>
      <c r="AB20" s="82"/>
      <c r="AC20" s="82"/>
      <c r="AD20" s="82"/>
      <c r="AE20" s="82"/>
      <c r="AF20" s="82"/>
      <c r="AG20" s="82"/>
      <c r="AH20" s="82"/>
      <c r="AI20" s="82"/>
      <c r="AJ20" s="82"/>
      <c r="AK20" s="82"/>
      <c r="AL20" s="82"/>
      <c r="AM20" s="82"/>
      <c r="AN20" s="82"/>
      <c r="AO20" s="82"/>
      <c r="AP20" s="82"/>
      <c r="AQ20" s="82"/>
      <c r="AR20" s="82"/>
      <c r="AS20" s="82"/>
      <c r="AT20" s="82"/>
      <c r="AU20" s="82"/>
      <c r="AV20" s="82"/>
      <c r="AW20" s="82"/>
      <c r="AX20" s="82"/>
      <c r="AY20" s="82"/>
      <c r="AZ20" s="82"/>
      <c r="BA20" s="82"/>
      <c r="BB20" s="82"/>
      <c r="BC20" s="82"/>
      <c r="BD20" s="82"/>
      <c r="BE20" s="82"/>
      <c r="BF20" s="82"/>
      <c r="BG20" s="82"/>
      <c r="BH20" s="82"/>
      <c r="BI20" s="82"/>
      <c r="BJ20" s="82"/>
      <c r="BK20" s="82"/>
      <c r="BL20" s="82"/>
      <c r="BM20" s="82"/>
      <c r="BN20" s="82"/>
      <c r="BO20" s="82"/>
      <c r="BP20" s="82"/>
      <c r="BQ20" s="82"/>
      <c r="BR20" s="82"/>
      <c r="BS20" s="82"/>
      <c r="BT20" s="82"/>
      <c r="BU20" s="82"/>
      <c r="BV20" s="82"/>
      <c r="BW20" s="82"/>
      <c r="BX20" s="82"/>
      <c r="BY20" s="82"/>
      <c r="BZ20" s="82"/>
      <c r="CA20" s="82"/>
      <c r="CB20" s="82"/>
      <c r="CC20" s="82"/>
      <c r="CD20" s="82"/>
      <c r="CE20" s="82"/>
      <c r="CF20" s="82"/>
      <c r="CG20" s="82"/>
      <c r="CH20" s="82"/>
      <c r="CI20" s="82"/>
      <c r="CJ20" s="82"/>
      <c r="CK20" s="82"/>
      <c r="CL20" s="82"/>
      <c r="CM20" s="82"/>
      <c r="CN20" s="82"/>
      <c r="CO20" s="82"/>
      <c r="CP20" s="82"/>
      <c r="CQ20" s="82"/>
    </row>
    <row r="21" spans="1:95" s="14" customFormat="1" ht="21.75" customHeight="1" x14ac:dyDescent="0.25">
      <c r="A21" s="179" t="s">
        <v>63</v>
      </c>
      <c r="B21" s="180"/>
      <c r="C21" s="180"/>
      <c r="D21" s="181"/>
      <c r="E21" s="55">
        <f>SUM(E7:E20)</f>
        <v>0</v>
      </c>
      <c r="F21" s="59"/>
      <c r="G21" s="59"/>
      <c r="H21" s="60"/>
      <c r="I21" s="61"/>
      <c r="J21" s="67">
        <f>SUMIF(J7:J20,"&lt;&gt;#DIV/0!")</f>
        <v>0</v>
      </c>
      <c r="K21" s="52">
        <f>ROUND(SUM(K7:K20),0)</f>
        <v>0</v>
      </c>
      <c r="L21" s="52">
        <f t="shared" ref="L21:M21" si="5">ROUND(SUM(L7:L20),0)</f>
        <v>0</v>
      </c>
      <c r="M21" s="52">
        <f t="shared" si="5"/>
        <v>0</v>
      </c>
      <c r="N21" s="21" t="s">
        <v>0</v>
      </c>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c r="CG21" s="3"/>
      <c r="CH21" s="3"/>
      <c r="CI21" s="3"/>
      <c r="CJ21" s="3"/>
      <c r="CK21" s="3"/>
      <c r="CL21" s="3"/>
      <c r="CM21" s="3"/>
      <c r="CN21" s="3"/>
      <c r="CO21" s="3"/>
      <c r="CP21" s="3"/>
      <c r="CQ21" s="3"/>
    </row>
    <row r="22" spans="1:95" s="14" customFormat="1" ht="15" customHeight="1" x14ac:dyDescent="0.2">
      <c r="A22" s="3"/>
      <c r="B22" s="3"/>
      <c r="C22" s="3"/>
      <c r="D22" s="3"/>
      <c r="E22" s="3"/>
      <c r="F22" s="189" t="s">
        <v>21</v>
      </c>
      <c r="G22" s="189"/>
      <c r="H22" s="189"/>
      <c r="I22" s="206"/>
      <c r="J22" s="206"/>
      <c r="K22" s="206"/>
      <c r="L22" s="206"/>
      <c r="M22" s="206"/>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c r="CG22" s="3"/>
      <c r="CH22" s="3"/>
      <c r="CI22" s="3"/>
      <c r="CJ22" s="3"/>
      <c r="CK22" s="3"/>
      <c r="CL22" s="3"/>
      <c r="CM22" s="3"/>
      <c r="CN22" s="3"/>
      <c r="CO22" s="3"/>
      <c r="CP22" s="3"/>
      <c r="CQ22" s="3"/>
    </row>
  </sheetData>
  <sheetProtection password="956F" sheet="1" objects="1" scenarios="1" selectLockedCells="1"/>
  <protectedRanges>
    <protectedRange sqref="J6" name="Range3_1_1_1_1"/>
  </protectedRanges>
  <mergeCells count="28">
    <mergeCell ref="A20:D20"/>
    <mergeCell ref="A21:D21"/>
    <mergeCell ref="F22:M22"/>
    <mergeCell ref="A4:D4"/>
    <mergeCell ref="A2:B2"/>
    <mergeCell ref="A3:B3"/>
    <mergeCell ref="A6:D6"/>
    <mergeCell ref="A7:D7"/>
    <mergeCell ref="A8:D8"/>
    <mergeCell ref="A9:D9"/>
    <mergeCell ref="A10:D10"/>
    <mergeCell ref="A19:D19"/>
    <mergeCell ref="K4:L4"/>
    <mergeCell ref="A11:D11"/>
    <mergeCell ref="A12:D12"/>
    <mergeCell ref="A13:D13"/>
    <mergeCell ref="A17:D17"/>
    <mergeCell ref="A18:D18"/>
    <mergeCell ref="A1:N1"/>
    <mergeCell ref="C2:I2"/>
    <mergeCell ref="C3:I3"/>
    <mergeCell ref="K2:L2"/>
    <mergeCell ref="K3:L3"/>
    <mergeCell ref="A14:D14"/>
    <mergeCell ref="A15:D15"/>
    <mergeCell ref="A16:D16"/>
    <mergeCell ref="M3:N3"/>
    <mergeCell ref="M4:N4"/>
  </mergeCells>
  <dataValidations disablePrompts="1" xWindow="1045" yWindow="545" count="11">
    <dataValidation allowBlank="1" showInputMessage="1" showErrorMessage="1" promptTitle="Position Title" prompt=" List all positions and their covered period that will be funded under this program during FY2019. This should include salaries that will be paid exclusively by funding sources other than the City. (i.e. Student intern (2/8/19-3/7/19))." sqref="A6:D6" xr:uid="{00000000-0002-0000-0400-000000000000}"/>
    <dataValidation allowBlank="1" showInputMessage="1" showErrorMessage="1" promptTitle="Number of Employee(s)" prompt="Indicate the number of employees to be funded." sqref="E6" xr:uid="{00000000-0002-0000-0400-000001000000}"/>
    <dataValidation allowBlank="1" showInputMessage="1" showErrorMessage="1" promptTitle="Annual Salary / Hourly wage " prompt="Indicate the corresponding gross salary for each employee. If there are different salaries for the same position, list the salary in separate rows." sqref="F6" xr:uid="{00000000-0002-0000-0400-000002000000}"/>
    <dataValidation allowBlank="1" showInputMessage="1" showErrorMessage="1" promptTitle="# of Pay Periods" prompt="List the number of pay periods either per year or employment period; this information must be provided for each employee included in the budget." sqref="G6" xr:uid="{00000000-0002-0000-0400-000003000000}"/>
    <dataValidation allowBlank="1" showInputMessage="1" showErrorMessage="1" promptTitle="Hours Worked Per Pay Period" prompt="Enter the total hours an employee is expected to work per pay period. " sqref="H6" xr:uid="{00000000-0002-0000-0400-000004000000}"/>
    <dataValidation allowBlank="1" showInputMessage="1" showErrorMessage="1" promptTitle="% Time Budget on Project" prompt="Please indicate the percentage (%) of time budgeted on the project (city Share Only) that this employee is anticipated to spend on this program allocated to this budget " sqref="I6" xr:uid="{00000000-0002-0000-0400-000005000000}"/>
    <dataValidation allowBlank="1" showInputMessage="1" showErrorMessage="1" promptTitle="Estimate for Each Pay Period" prompt="The estimate for each pay period should be the maximum amount allowable to pay (i.e. dollar limitation per pay period). " sqref="J6" xr:uid="{00000000-0002-0000-0400-000006000000}"/>
    <dataValidation allowBlank="1" showInputMessage="1" showErrorMessage="1" promptTitle="Grant Award Share " prompt="For each position listed, please indicate what amount of salary will be paid with City funds." sqref="K6" xr:uid="{00000000-0002-0000-0400-000007000000}"/>
    <dataValidation allowBlank="1" showInputMessage="1" showErrorMessage="1" promptTitle="Other Share " prompt="This information is the amount of the position that will be supported using the Delegate Agency/Organization’s other funding. " sqref="L6" xr:uid="{00000000-0002-0000-0400-000008000000}"/>
    <dataValidation allowBlank="1" showInputMessage="1" showErrorMessage="1" promptTitle="Total Cost" prompt="This is the total cost of the position. " sqref="M6" xr:uid="{00000000-0002-0000-0400-000009000000}"/>
    <dataValidation allowBlank="1" showInputMessage="1" showErrorMessage="1" promptTitle="Job Responsibilities" prompt="Provide a summary of the duties and responsibilities associated with each position." sqref="N6" xr:uid="{00000000-0002-0000-0400-00000A000000}"/>
  </dataValidations>
  <pageMargins left="0.5" right="0.25" top="0.75" bottom="0.75" header="0.3" footer="0.3"/>
  <pageSetup scale="52" orientation="landscape" r:id="rId1"/>
  <headerFooter>
    <oddFooter>&amp;LRevised : 2/3/2020</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indexed="44"/>
    <pageSetUpPr fitToPage="1"/>
  </sheetPr>
  <dimension ref="A1:BU22"/>
  <sheetViews>
    <sheetView showGridLines="0" view="pageLayout" zoomScale="80" zoomScaleNormal="100" zoomScaleSheetLayoutView="100" zoomScalePageLayoutView="80" workbookViewId="0">
      <selection activeCell="N7" sqref="N7"/>
    </sheetView>
  </sheetViews>
  <sheetFormatPr defaultColWidth="9.140625" defaultRowHeight="12.75" x14ac:dyDescent="0.2"/>
  <cols>
    <col min="1" max="1" width="12.42578125" style="13" customWidth="1"/>
    <col min="2" max="2" width="9.42578125" style="13" customWidth="1"/>
    <col min="3" max="3" width="9.140625" style="13" customWidth="1"/>
    <col min="4" max="4" width="7" style="13" customWidth="1"/>
    <col min="5" max="5" width="6.42578125" style="13" customWidth="1"/>
    <col min="6" max="6" width="14.42578125" style="13" customWidth="1"/>
    <col min="7" max="7" width="9.140625" style="13" customWidth="1"/>
    <col min="8" max="8" width="14.5703125" style="13" customWidth="1"/>
    <col min="9" max="9" width="13.5703125" style="13" customWidth="1"/>
    <col min="10" max="10" width="24" style="39" customWidth="1"/>
    <col min="11" max="11" width="16" style="13" customWidth="1"/>
    <col min="12" max="12" width="14" style="13" customWidth="1"/>
    <col min="13" max="13" width="13.5703125" style="13" customWidth="1"/>
    <col min="14" max="14" width="80.7109375" style="13" customWidth="1"/>
    <col min="15" max="73" width="9.140625" style="30"/>
    <col min="74" max="16384" width="9.140625" style="13"/>
  </cols>
  <sheetData>
    <row r="1" spans="1:73" s="14" customFormat="1" ht="23.25" x14ac:dyDescent="0.35">
      <c r="A1" s="196" t="s">
        <v>98</v>
      </c>
      <c r="B1" s="196"/>
      <c r="C1" s="196"/>
      <c r="D1" s="196"/>
      <c r="E1" s="196"/>
      <c r="F1" s="196"/>
      <c r="G1" s="196"/>
      <c r="H1" s="196"/>
      <c r="I1" s="196"/>
      <c r="J1" s="196"/>
      <c r="K1" s="196"/>
      <c r="L1" s="196"/>
      <c r="M1" s="196"/>
      <c r="N1" s="196"/>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row>
    <row r="2" spans="1:73" s="14" customFormat="1" ht="35.25" customHeight="1" x14ac:dyDescent="0.25">
      <c r="A2" s="186" t="s">
        <v>47</v>
      </c>
      <c r="B2" s="186"/>
      <c r="C2" s="202">
        <f>+'Form 1'!C2</f>
        <v>0</v>
      </c>
      <c r="D2" s="202"/>
      <c r="E2" s="202"/>
      <c r="F2" s="202"/>
      <c r="G2" s="202"/>
      <c r="H2" s="202"/>
      <c r="I2" s="202"/>
      <c r="J2" s="2"/>
      <c r="K2" s="185" t="s">
        <v>126</v>
      </c>
      <c r="L2" s="185"/>
      <c r="M2" s="207">
        <f>+'Form 1'!H5</f>
        <v>0</v>
      </c>
      <c r="N2" s="207"/>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row>
    <row r="3" spans="1:73" s="14" customFormat="1" ht="15.75" customHeight="1" x14ac:dyDescent="0.25">
      <c r="A3" s="186" t="s">
        <v>54</v>
      </c>
      <c r="B3" s="186"/>
      <c r="C3" s="197" t="s">
        <v>131</v>
      </c>
      <c r="D3" s="197"/>
      <c r="E3" s="197"/>
      <c r="F3" s="197"/>
      <c r="G3" s="197"/>
      <c r="H3" s="197"/>
      <c r="I3" s="197"/>
      <c r="J3" s="2"/>
      <c r="K3" s="185" t="s">
        <v>88</v>
      </c>
      <c r="L3" s="185"/>
      <c r="M3" s="195">
        <f>+'Form 1'!C3</f>
        <v>0</v>
      </c>
      <c r="N3" s="195"/>
      <c r="O3" s="3"/>
      <c r="P3" s="3"/>
      <c r="Q3" s="3"/>
      <c r="R3" s="3"/>
      <c r="S3" s="3"/>
      <c r="T3" s="81"/>
      <c r="U3" s="81"/>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row>
    <row r="4" spans="1:73" s="14" customFormat="1" ht="40.5" customHeight="1" x14ac:dyDescent="0.25">
      <c r="A4" s="185" t="str">
        <f>+C3</f>
        <v xml:space="preserve">41 - Public Health </v>
      </c>
      <c r="B4" s="185"/>
      <c r="C4" s="185"/>
      <c r="D4" s="185"/>
      <c r="E4" s="69">
        <f>+'Form 1'!C9</f>
        <v>2020</v>
      </c>
      <c r="G4" s="1"/>
      <c r="H4" s="1"/>
      <c r="I4" s="1"/>
      <c r="J4" s="1"/>
      <c r="K4" s="185" t="s">
        <v>89</v>
      </c>
      <c r="L4" s="185"/>
      <c r="M4" s="195">
        <f>+'Form 1'!C8</f>
        <v>0</v>
      </c>
      <c r="N4" s="195"/>
      <c r="O4" s="3"/>
      <c r="P4" s="3"/>
      <c r="Q4" s="3"/>
      <c r="R4" s="3"/>
      <c r="S4" s="3"/>
      <c r="T4" s="81"/>
      <c r="U4" s="81"/>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row>
    <row r="5" spans="1:73" s="14" customFormat="1" ht="15" customHeight="1" x14ac:dyDescent="0.2">
      <c r="B5" s="12"/>
      <c r="C5" s="12"/>
      <c r="D5" s="12"/>
      <c r="F5" s="3"/>
      <c r="G5" s="3"/>
      <c r="H5" s="3"/>
      <c r="I5" s="3"/>
      <c r="J5" s="36"/>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row>
    <row r="6" spans="1:73" s="18" customFormat="1" ht="105" x14ac:dyDescent="0.25">
      <c r="A6" s="198" t="s">
        <v>82</v>
      </c>
      <c r="B6" s="199"/>
      <c r="C6" s="199"/>
      <c r="D6" s="200"/>
      <c r="E6" s="51" t="s">
        <v>69</v>
      </c>
      <c r="F6" s="51" t="s">
        <v>83</v>
      </c>
      <c r="G6" s="51" t="s">
        <v>26</v>
      </c>
      <c r="H6" s="51" t="s">
        <v>38</v>
      </c>
      <c r="I6" s="51" t="s">
        <v>116</v>
      </c>
      <c r="J6" s="51" t="s">
        <v>117</v>
      </c>
      <c r="K6" s="51" t="s">
        <v>41</v>
      </c>
      <c r="L6" s="51" t="s">
        <v>37</v>
      </c>
      <c r="M6" s="51" t="s">
        <v>118</v>
      </c>
      <c r="N6" s="89" t="s">
        <v>40</v>
      </c>
      <c r="O6" s="3"/>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row>
    <row r="7" spans="1:73" s="18" customFormat="1" ht="49.5" customHeight="1" x14ac:dyDescent="0.25">
      <c r="A7" s="176"/>
      <c r="B7" s="177"/>
      <c r="C7" s="177"/>
      <c r="D7" s="178"/>
      <c r="E7" s="4"/>
      <c r="F7" s="35"/>
      <c r="G7" s="6"/>
      <c r="H7" s="6"/>
      <c r="I7" s="5"/>
      <c r="J7" s="65" t="e">
        <f>IF(H7=0,K7/G7, K7/G7)/E7</f>
        <v>#DIV/0!</v>
      </c>
      <c r="K7" s="64"/>
      <c r="L7" s="20">
        <f>M7-K7</f>
        <v>0</v>
      </c>
      <c r="M7" s="20">
        <f>ROUND(IF(H7=0,E7*F7*I7, E7*F7*G7*H7*I7),0)</f>
        <v>0</v>
      </c>
      <c r="N7" s="90"/>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2"/>
      <c r="AU7" s="82"/>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row>
    <row r="8" spans="1:73" s="18" customFormat="1" ht="60" customHeight="1" x14ac:dyDescent="0.25">
      <c r="A8" s="176"/>
      <c r="B8" s="177"/>
      <c r="C8" s="177"/>
      <c r="D8" s="178"/>
      <c r="E8" s="4"/>
      <c r="F8" s="35"/>
      <c r="G8" s="6"/>
      <c r="H8" s="6"/>
      <c r="I8" s="5"/>
      <c r="J8" s="65" t="e">
        <f t="shared" ref="J8:J20" si="0">IF(H8=0,K8/G8, K8/G8)/E8</f>
        <v>#DIV/0!</v>
      </c>
      <c r="K8" s="64"/>
      <c r="L8" s="20">
        <f t="shared" ref="L8:L20" si="1">M8-K8</f>
        <v>0</v>
      </c>
      <c r="M8" s="20">
        <f t="shared" ref="M8:M20" si="2">ROUND(IF(H8=0,E8*F8*I8, E8*F8*G8*H8*I8),0)</f>
        <v>0</v>
      </c>
      <c r="N8" s="90"/>
      <c r="O8" s="82"/>
      <c r="P8" s="84"/>
      <c r="Q8" s="82"/>
      <c r="R8" s="82"/>
      <c r="S8" s="82"/>
      <c r="T8" s="82"/>
      <c r="U8" s="82"/>
      <c r="V8" s="82"/>
      <c r="W8" s="82"/>
      <c r="X8" s="82"/>
      <c r="Y8" s="82"/>
      <c r="Z8" s="82"/>
      <c r="AA8" s="82"/>
      <c r="AB8" s="82"/>
      <c r="AC8" s="82"/>
      <c r="AD8" s="82"/>
      <c r="AE8" s="82"/>
      <c r="AF8" s="82"/>
      <c r="AG8" s="82"/>
      <c r="AH8" s="82"/>
      <c r="AI8" s="82"/>
      <c r="AJ8" s="82"/>
      <c r="AK8" s="82"/>
      <c r="AL8" s="82"/>
      <c r="AM8" s="82"/>
      <c r="AN8" s="82"/>
      <c r="AO8" s="82"/>
      <c r="AP8" s="82"/>
      <c r="AQ8" s="82"/>
      <c r="AR8" s="82"/>
      <c r="AS8" s="82"/>
      <c r="AT8" s="82"/>
      <c r="AU8" s="82"/>
      <c r="AV8" s="82"/>
      <c r="AW8" s="82"/>
      <c r="AX8" s="82"/>
      <c r="AY8" s="82"/>
      <c r="AZ8" s="82"/>
      <c r="BA8" s="82"/>
      <c r="BB8" s="82"/>
      <c r="BC8" s="82"/>
      <c r="BD8" s="82"/>
      <c r="BE8" s="82"/>
      <c r="BF8" s="82"/>
      <c r="BG8" s="82"/>
      <c r="BH8" s="82"/>
      <c r="BI8" s="82"/>
      <c r="BJ8" s="82"/>
      <c r="BK8" s="82"/>
      <c r="BL8" s="82"/>
      <c r="BM8" s="82"/>
      <c r="BN8" s="82"/>
      <c r="BO8" s="82"/>
      <c r="BP8" s="82"/>
      <c r="BQ8" s="82"/>
      <c r="BR8" s="82"/>
      <c r="BS8" s="82"/>
      <c r="BT8" s="82"/>
      <c r="BU8" s="82"/>
    </row>
    <row r="9" spans="1:73" s="18" customFormat="1" ht="51" customHeight="1" x14ac:dyDescent="0.25">
      <c r="A9" s="176"/>
      <c r="B9" s="177"/>
      <c r="C9" s="177"/>
      <c r="D9" s="178"/>
      <c r="E9" s="4"/>
      <c r="F9" s="35"/>
      <c r="G9" s="6"/>
      <c r="H9" s="6"/>
      <c r="I9" s="5"/>
      <c r="J9" s="65" t="e">
        <f t="shared" si="0"/>
        <v>#DIV/0!</v>
      </c>
      <c r="K9" s="64"/>
      <c r="L9" s="20">
        <f t="shared" si="1"/>
        <v>0</v>
      </c>
      <c r="M9" s="20">
        <f t="shared" si="2"/>
        <v>0</v>
      </c>
      <c r="N9" s="90"/>
      <c r="O9" s="82"/>
      <c r="P9" s="84"/>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2"/>
      <c r="AU9" s="82"/>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row>
    <row r="10" spans="1:73" s="18" customFormat="1" ht="50.25" customHeight="1" x14ac:dyDescent="0.25">
      <c r="A10" s="176"/>
      <c r="B10" s="177"/>
      <c r="C10" s="177"/>
      <c r="D10" s="178"/>
      <c r="E10" s="4"/>
      <c r="F10" s="35"/>
      <c r="G10" s="6"/>
      <c r="H10" s="6"/>
      <c r="I10" s="5"/>
      <c r="J10" s="65" t="e">
        <f t="shared" si="0"/>
        <v>#DIV/0!</v>
      </c>
      <c r="K10" s="64"/>
      <c r="L10" s="20">
        <f t="shared" si="1"/>
        <v>0</v>
      </c>
      <c r="M10" s="20">
        <f t="shared" si="2"/>
        <v>0</v>
      </c>
      <c r="N10" s="90"/>
      <c r="O10" s="82"/>
      <c r="P10" s="82"/>
      <c r="Q10" s="82"/>
      <c r="R10" s="82"/>
      <c r="S10" s="82"/>
      <c r="T10" s="82"/>
      <c r="U10" s="82"/>
      <c r="V10" s="82"/>
      <c r="W10" s="82"/>
      <c r="X10" s="82"/>
      <c r="Y10" s="82"/>
      <c r="Z10" s="82"/>
      <c r="AA10" s="82"/>
      <c r="AB10" s="82"/>
      <c r="AC10" s="82"/>
      <c r="AD10" s="82"/>
      <c r="AE10" s="82"/>
      <c r="AF10" s="82"/>
      <c r="AG10" s="82"/>
      <c r="AH10" s="82"/>
      <c r="AI10" s="82"/>
      <c r="AJ10" s="82"/>
      <c r="AK10" s="82"/>
      <c r="AL10" s="82"/>
      <c r="AM10" s="82"/>
      <c r="AN10" s="82"/>
      <c r="AO10" s="82"/>
      <c r="AP10" s="82"/>
      <c r="AQ10" s="82"/>
      <c r="AR10" s="82"/>
      <c r="AS10" s="82"/>
      <c r="AT10" s="82"/>
      <c r="AU10" s="82"/>
      <c r="AV10" s="82"/>
      <c r="AW10" s="82"/>
      <c r="AX10" s="82"/>
      <c r="AY10" s="82"/>
      <c r="AZ10" s="82"/>
      <c r="BA10" s="82"/>
      <c r="BB10" s="82"/>
      <c r="BC10" s="82"/>
      <c r="BD10" s="82"/>
      <c r="BE10" s="82"/>
      <c r="BF10" s="82"/>
      <c r="BG10" s="82"/>
      <c r="BH10" s="82"/>
      <c r="BI10" s="82"/>
      <c r="BJ10" s="82"/>
      <c r="BK10" s="82"/>
      <c r="BL10" s="82"/>
      <c r="BM10" s="82"/>
      <c r="BN10" s="82"/>
      <c r="BO10" s="82"/>
      <c r="BP10" s="82"/>
      <c r="BQ10" s="82"/>
      <c r="BR10" s="82"/>
      <c r="BS10" s="82"/>
      <c r="BT10" s="82"/>
      <c r="BU10" s="82"/>
    </row>
    <row r="11" spans="1:73" s="18" customFormat="1" ht="50.25" customHeight="1" x14ac:dyDescent="0.25">
      <c r="A11" s="176"/>
      <c r="B11" s="177"/>
      <c r="C11" s="177"/>
      <c r="D11" s="178"/>
      <c r="E11" s="4"/>
      <c r="F11" s="35"/>
      <c r="G11" s="6"/>
      <c r="H11" s="6"/>
      <c r="I11" s="5"/>
      <c r="J11" s="65" t="e">
        <f t="shared" si="0"/>
        <v>#DIV/0!</v>
      </c>
      <c r="K11" s="64"/>
      <c r="L11" s="20">
        <f t="shared" si="1"/>
        <v>0</v>
      </c>
      <c r="M11" s="20">
        <f t="shared" si="2"/>
        <v>0</v>
      </c>
      <c r="N11" s="90"/>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2"/>
      <c r="AU11" s="82"/>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row>
    <row r="12" spans="1:73" s="18" customFormat="1" ht="50.25" customHeight="1" x14ac:dyDescent="0.25">
      <c r="A12" s="176"/>
      <c r="B12" s="177"/>
      <c r="C12" s="177"/>
      <c r="D12" s="178"/>
      <c r="E12" s="4"/>
      <c r="F12" s="35"/>
      <c r="G12" s="6"/>
      <c r="H12" s="6"/>
      <c r="I12" s="5"/>
      <c r="J12" s="65" t="e">
        <f t="shared" si="0"/>
        <v>#DIV/0!</v>
      </c>
      <c r="K12" s="64"/>
      <c r="L12" s="20">
        <f t="shared" si="1"/>
        <v>0</v>
      </c>
      <c r="M12" s="20">
        <f t="shared" si="2"/>
        <v>0</v>
      </c>
      <c r="N12" s="90"/>
      <c r="O12" s="82"/>
      <c r="P12" s="82"/>
      <c r="Q12" s="82"/>
      <c r="R12" s="82"/>
      <c r="S12" s="82"/>
      <c r="T12" s="82"/>
      <c r="U12" s="82"/>
      <c r="V12" s="82"/>
      <c r="W12" s="82"/>
      <c r="X12" s="82"/>
      <c r="Y12" s="82"/>
      <c r="Z12" s="82"/>
      <c r="AA12" s="82"/>
      <c r="AB12" s="82"/>
      <c r="AC12" s="82"/>
      <c r="AD12" s="82"/>
      <c r="AE12" s="82"/>
      <c r="AF12" s="82"/>
      <c r="AG12" s="82"/>
      <c r="AH12" s="82"/>
      <c r="AI12" s="82"/>
      <c r="AJ12" s="82"/>
      <c r="AK12" s="82"/>
      <c r="AL12" s="82"/>
      <c r="AM12" s="82"/>
      <c r="AN12" s="82"/>
      <c r="AO12" s="82"/>
      <c r="AP12" s="82"/>
      <c r="AQ12" s="82"/>
      <c r="AR12" s="82"/>
      <c r="AS12" s="82"/>
      <c r="AT12" s="82"/>
      <c r="AU12" s="82"/>
      <c r="AV12" s="82"/>
      <c r="AW12" s="82"/>
      <c r="AX12" s="82"/>
      <c r="AY12" s="82"/>
      <c r="AZ12" s="82"/>
      <c r="BA12" s="82"/>
      <c r="BB12" s="82"/>
      <c r="BC12" s="82"/>
      <c r="BD12" s="82"/>
      <c r="BE12" s="82"/>
      <c r="BF12" s="82"/>
      <c r="BG12" s="82"/>
      <c r="BH12" s="82"/>
      <c r="BI12" s="82"/>
      <c r="BJ12" s="82"/>
      <c r="BK12" s="82"/>
      <c r="BL12" s="82"/>
      <c r="BM12" s="82"/>
      <c r="BN12" s="82"/>
      <c r="BO12" s="82"/>
      <c r="BP12" s="82"/>
      <c r="BQ12" s="82"/>
      <c r="BR12" s="82"/>
      <c r="BS12" s="82"/>
      <c r="BT12" s="82"/>
      <c r="BU12" s="82"/>
    </row>
    <row r="13" spans="1:73" s="18" customFormat="1" ht="50.25" customHeight="1" x14ac:dyDescent="0.25">
      <c r="A13" s="176"/>
      <c r="B13" s="177"/>
      <c r="C13" s="177"/>
      <c r="D13" s="178"/>
      <c r="E13" s="4"/>
      <c r="F13" s="35"/>
      <c r="G13" s="6"/>
      <c r="H13" s="6"/>
      <c r="I13" s="5"/>
      <c r="J13" s="65" t="e">
        <f t="shared" si="0"/>
        <v>#DIV/0!</v>
      </c>
      <c r="K13" s="64"/>
      <c r="L13" s="20">
        <f t="shared" si="1"/>
        <v>0</v>
      </c>
      <c r="M13" s="20">
        <f t="shared" si="2"/>
        <v>0</v>
      </c>
      <c r="N13" s="90"/>
      <c r="O13" s="82"/>
      <c r="P13" s="82"/>
      <c r="Q13" s="82"/>
      <c r="R13" s="82"/>
      <c r="S13" s="82"/>
      <c r="T13" s="82"/>
      <c r="U13" s="82"/>
      <c r="V13" s="82"/>
      <c r="W13" s="82"/>
      <c r="X13" s="82"/>
      <c r="Y13" s="82"/>
      <c r="Z13" s="82"/>
      <c r="AA13" s="82"/>
      <c r="AB13" s="82"/>
      <c r="AC13" s="82"/>
      <c r="AD13" s="82"/>
      <c r="AE13" s="82"/>
      <c r="AF13" s="82"/>
      <c r="AG13" s="82"/>
      <c r="AH13" s="82"/>
      <c r="AI13" s="82"/>
      <c r="AJ13" s="82"/>
      <c r="AK13" s="82"/>
      <c r="AL13" s="82"/>
      <c r="AM13" s="82"/>
      <c r="AN13" s="82"/>
      <c r="AO13" s="82"/>
      <c r="AP13" s="82"/>
      <c r="AQ13" s="82"/>
      <c r="AR13" s="82"/>
      <c r="AS13" s="82"/>
      <c r="AT13" s="82"/>
      <c r="AU13" s="82"/>
      <c r="AV13" s="82"/>
      <c r="AW13" s="82"/>
      <c r="AX13" s="82"/>
      <c r="AY13" s="82"/>
      <c r="AZ13" s="82"/>
      <c r="BA13" s="82"/>
      <c r="BB13" s="82"/>
      <c r="BC13" s="82"/>
      <c r="BD13" s="82"/>
      <c r="BE13" s="82"/>
      <c r="BF13" s="82"/>
      <c r="BG13" s="82"/>
      <c r="BH13" s="82"/>
      <c r="BI13" s="82"/>
      <c r="BJ13" s="82"/>
      <c r="BK13" s="82"/>
      <c r="BL13" s="82"/>
      <c r="BM13" s="82"/>
      <c r="BN13" s="82"/>
      <c r="BO13" s="82"/>
      <c r="BP13" s="82"/>
      <c r="BQ13" s="82"/>
      <c r="BR13" s="82"/>
      <c r="BS13" s="82"/>
      <c r="BT13" s="82"/>
      <c r="BU13" s="82"/>
    </row>
    <row r="14" spans="1:73" s="18" customFormat="1" ht="50.25" customHeight="1" x14ac:dyDescent="0.25">
      <c r="A14" s="176"/>
      <c r="B14" s="177"/>
      <c r="C14" s="177"/>
      <c r="D14" s="178"/>
      <c r="E14" s="4"/>
      <c r="F14" s="35"/>
      <c r="G14" s="6"/>
      <c r="H14" s="6"/>
      <c r="I14" s="5"/>
      <c r="J14" s="65" t="e">
        <f t="shared" ref="J14:J16" si="3">IF(H14=0,K14/G14, K14/G14)/E14</f>
        <v>#DIV/0!</v>
      </c>
      <c r="K14" s="64"/>
      <c r="L14" s="20">
        <f t="shared" ref="L14:L16" si="4">M14-K14</f>
        <v>0</v>
      </c>
      <c r="M14" s="20">
        <f t="shared" si="2"/>
        <v>0</v>
      </c>
      <c r="N14" s="90"/>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2"/>
      <c r="BK14" s="82"/>
      <c r="BL14" s="82"/>
      <c r="BM14" s="82"/>
      <c r="BN14" s="82"/>
      <c r="BO14" s="82"/>
      <c r="BP14" s="82"/>
      <c r="BQ14" s="82"/>
      <c r="BR14" s="82"/>
      <c r="BS14" s="82"/>
      <c r="BT14" s="82"/>
      <c r="BU14" s="82"/>
    </row>
    <row r="15" spans="1:73" s="18" customFormat="1" ht="50.25" customHeight="1" x14ac:dyDescent="0.25">
      <c r="A15" s="176"/>
      <c r="B15" s="177"/>
      <c r="C15" s="177"/>
      <c r="D15" s="178"/>
      <c r="E15" s="4"/>
      <c r="F15" s="35"/>
      <c r="G15" s="6"/>
      <c r="H15" s="6"/>
      <c r="I15" s="5"/>
      <c r="J15" s="65" t="e">
        <f t="shared" si="3"/>
        <v>#DIV/0!</v>
      </c>
      <c r="K15" s="64"/>
      <c r="L15" s="20">
        <f t="shared" si="4"/>
        <v>0</v>
      </c>
      <c r="M15" s="20">
        <f t="shared" si="2"/>
        <v>0</v>
      </c>
      <c r="N15" s="90"/>
      <c r="O15" s="82"/>
      <c r="P15" s="82"/>
      <c r="Q15" s="82"/>
      <c r="R15" s="82"/>
      <c r="S15" s="82"/>
      <c r="T15" s="82"/>
      <c r="U15" s="82"/>
      <c r="V15" s="82"/>
      <c r="W15" s="82"/>
      <c r="X15" s="82"/>
      <c r="Y15" s="82"/>
      <c r="Z15" s="82"/>
      <c r="AA15" s="82"/>
      <c r="AB15" s="82"/>
      <c r="AC15" s="82"/>
      <c r="AD15" s="82"/>
      <c r="AE15" s="82"/>
      <c r="AF15" s="82"/>
      <c r="AG15" s="82"/>
      <c r="AH15" s="82"/>
      <c r="AI15" s="82"/>
      <c r="AJ15" s="82"/>
      <c r="AK15" s="82"/>
      <c r="AL15" s="82"/>
      <c r="AM15" s="82"/>
      <c r="AN15" s="82"/>
      <c r="AO15" s="82"/>
      <c r="AP15" s="82"/>
      <c r="AQ15" s="82"/>
      <c r="AR15" s="82"/>
      <c r="AS15" s="82"/>
      <c r="AT15" s="82"/>
      <c r="AU15" s="82"/>
      <c r="AV15" s="82"/>
      <c r="AW15" s="82"/>
      <c r="AX15" s="82"/>
      <c r="AY15" s="82"/>
      <c r="AZ15" s="82"/>
      <c r="BA15" s="82"/>
      <c r="BB15" s="82"/>
      <c r="BC15" s="82"/>
      <c r="BD15" s="82"/>
      <c r="BE15" s="82"/>
      <c r="BF15" s="82"/>
      <c r="BG15" s="82"/>
      <c r="BH15" s="82"/>
      <c r="BI15" s="82"/>
      <c r="BJ15" s="82"/>
      <c r="BK15" s="82"/>
      <c r="BL15" s="82"/>
      <c r="BM15" s="82"/>
      <c r="BN15" s="82"/>
      <c r="BO15" s="82"/>
      <c r="BP15" s="82"/>
      <c r="BQ15" s="82"/>
      <c r="BR15" s="82"/>
      <c r="BS15" s="82"/>
      <c r="BT15" s="82"/>
      <c r="BU15" s="82"/>
    </row>
    <row r="16" spans="1:73" s="18" customFormat="1" ht="50.25" customHeight="1" x14ac:dyDescent="0.25">
      <c r="A16" s="176"/>
      <c r="B16" s="177"/>
      <c r="C16" s="177"/>
      <c r="D16" s="178"/>
      <c r="E16" s="4"/>
      <c r="F16" s="35"/>
      <c r="G16" s="6"/>
      <c r="H16" s="6"/>
      <c r="I16" s="5"/>
      <c r="J16" s="65" t="e">
        <f t="shared" si="3"/>
        <v>#DIV/0!</v>
      </c>
      <c r="K16" s="64"/>
      <c r="L16" s="20">
        <f t="shared" si="4"/>
        <v>0</v>
      </c>
      <c r="M16" s="20">
        <f t="shared" si="2"/>
        <v>0</v>
      </c>
      <c r="N16" s="90"/>
      <c r="O16" s="82"/>
      <c r="P16" s="82"/>
      <c r="Q16" s="82"/>
      <c r="R16" s="82"/>
      <c r="S16" s="82"/>
      <c r="T16" s="82"/>
      <c r="U16" s="82"/>
      <c r="V16" s="82"/>
      <c r="W16" s="82"/>
      <c r="X16" s="82"/>
      <c r="Y16" s="82"/>
      <c r="Z16" s="82"/>
      <c r="AA16" s="82"/>
      <c r="AB16" s="82"/>
      <c r="AC16" s="82"/>
      <c r="AD16" s="82"/>
      <c r="AE16" s="82"/>
      <c r="AF16" s="82"/>
      <c r="AG16" s="82"/>
      <c r="AH16" s="82"/>
      <c r="AI16" s="82"/>
      <c r="AJ16" s="82"/>
      <c r="AK16" s="82"/>
      <c r="AL16" s="82"/>
      <c r="AM16" s="82"/>
      <c r="AN16" s="82"/>
      <c r="AO16" s="82"/>
      <c r="AP16" s="82"/>
      <c r="AQ16" s="82"/>
      <c r="AR16" s="82"/>
      <c r="AS16" s="82"/>
      <c r="AT16" s="82"/>
      <c r="AU16" s="82"/>
      <c r="AV16" s="82"/>
      <c r="AW16" s="82"/>
      <c r="AX16" s="82"/>
      <c r="AY16" s="82"/>
      <c r="AZ16" s="82"/>
      <c r="BA16" s="82"/>
      <c r="BB16" s="82"/>
      <c r="BC16" s="82"/>
      <c r="BD16" s="82"/>
      <c r="BE16" s="82"/>
      <c r="BF16" s="82"/>
      <c r="BG16" s="82"/>
      <c r="BH16" s="82"/>
      <c r="BI16" s="82"/>
      <c r="BJ16" s="82"/>
      <c r="BK16" s="82"/>
      <c r="BL16" s="82"/>
      <c r="BM16" s="82"/>
      <c r="BN16" s="82"/>
      <c r="BO16" s="82"/>
      <c r="BP16" s="82"/>
      <c r="BQ16" s="82"/>
      <c r="BR16" s="82"/>
      <c r="BS16" s="82"/>
      <c r="BT16" s="82"/>
      <c r="BU16" s="82"/>
    </row>
    <row r="17" spans="1:73" s="18" customFormat="1" ht="50.25" customHeight="1" x14ac:dyDescent="0.25">
      <c r="A17" s="176"/>
      <c r="B17" s="177"/>
      <c r="C17" s="177"/>
      <c r="D17" s="178"/>
      <c r="E17" s="4"/>
      <c r="F17" s="35"/>
      <c r="G17" s="6"/>
      <c r="H17" s="6"/>
      <c r="I17" s="5"/>
      <c r="J17" s="65" t="e">
        <f t="shared" si="0"/>
        <v>#DIV/0!</v>
      </c>
      <c r="K17" s="64"/>
      <c r="L17" s="20">
        <f t="shared" si="1"/>
        <v>0</v>
      </c>
      <c r="M17" s="20">
        <f t="shared" si="2"/>
        <v>0</v>
      </c>
      <c r="N17" s="90"/>
      <c r="O17" s="82"/>
      <c r="P17" s="82"/>
      <c r="Q17" s="82"/>
      <c r="R17" s="82"/>
      <c r="S17" s="82"/>
      <c r="T17" s="82"/>
      <c r="U17" s="82"/>
      <c r="V17" s="82"/>
      <c r="W17" s="82"/>
      <c r="X17" s="82"/>
      <c r="Y17" s="82"/>
      <c r="Z17" s="82"/>
      <c r="AA17" s="82"/>
      <c r="AB17" s="82"/>
      <c r="AC17" s="82"/>
      <c r="AD17" s="82"/>
      <c r="AE17" s="82"/>
      <c r="AF17" s="82"/>
      <c r="AG17" s="82"/>
      <c r="AH17" s="82"/>
      <c r="AI17" s="82"/>
      <c r="AJ17" s="82"/>
      <c r="AK17" s="82"/>
      <c r="AL17" s="82"/>
      <c r="AM17" s="82"/>
      <c r="AN17" s="82"/>
      <c r="AO17" s="82"/>
      <c r="AP17" s="82"/>
      <c r="AQ17" s="82"/>
      <c r="AR17" s="82"/>
      <c r="AS17" s="82"/>
      <c r="AT17" s="82"/>
      <c r="AU17" s="82"/>
      <c r="AV17" s="82"/>
      <c r="AW17" s="82"/>
      <c r="AX17" s="82"/>
      <c r="AY17" s="82"/>
      <c r="AZ17" s="82"/>
      <c r="BA17" s="82"/>
      <c r="BB17" s="82"/>
      <c r="BC17" s="82"/>
      <c r="BD17" s="82"/>
      <c r="BE17" s="82"/>
      <c r="BF17" s="82"/>
      <c r="BG17" s="82"/>
      <c r="BH17" s="82"/>
      <c r="BI17" s="82"/>
      <c r="BJ17" s="82"/>
      <c r="BK17" s="82"/>
      <c r="BL17" s="82"/>
      <c r="BM17" s="82"/>
      <c r="BN17" s="82"/>
      <c r="BO17" s="82"/>
      <c r="BP17" s="82"/>
      <c r="BQ17" s="82"/>
      <c r="BR17" s="82"/>
      <c r="BS17" s="82"/>
      <c r="BT17" s="82"/>
      <c r="BU17" s="82"/>
    </row>
    <row r="18" spans="1:73" s="18" customFormat="1" ht="50.25" customHeight="1" x14ac:dyDescent="0.25">
      <c r="A18" s="176"/>
      <c r="B18" s="177"/>
      <c r="C18" s="177"/>
      <c r="D18" s="178"/>
      <c r="E18" s="4"/>
      <c r="F18" s="35"/>
      <c r="G18" s="6"/>
      <c r="H18" s="6"/>
      <c r="I18" s="5"/>
      <c r="J18" s="65" t="e">
        <f t="shared" si="0"/>
        <v>#DIV/0!</v>
      </c>
      <c r="K18" s="64"/>
      <c r="L18" s="20">
        <f t="shared" si="1"/>
        <v>0</v>
      </c>
      <c r="M18" s="20">
        <f t="shared" si="2"/>
        <v>0</v>
      </c>
      <c r="N18" s="90"/>
      <c r="O18" s="82"/>
      <c r="P18" s="82"/>
      <c r="Q18" s="82"/>
      <c r="R18" s="82"/>
      <c r="S18" s="82"/>
      <c r="T18" s="82"/>
      <c r="U18" s="82"/>
      <c r="V18" s="82"/>
      <c r="W18" s="82"/>
      <c r="X18" s="82"/>
      <c r="Y18" s="82"/>
      <c r="Z18" s="82"/>
      <c r="AA18" s="82"/>
      <c r="AB18" s="82"/>
      <c r="AC18" s="82"/>
      <c r="AD18" s="82"/>
      <c r="AE18" s="82"/>
      <c r="AF18" s="82"/>
      <c r="AG18" s="82"/>
      <c r="AH18" s="82"/>
      <c r="AI18" s="82"/>
      <c r="AJ18" s="82"/>
      <c r="AK18" s="82"/>
      <c r="AL18" s="82"/>
      <c r="AM18" s="82"/>
      <c r="AN18" s="82"/>
      <c r="AO18" s="82"/>
      <c r="AP18" s="82"/>
      <c r="AQ18" s="82"/>
      <c r="AR18" s="82"/>
      <c r="AS18" s="82"/>
      <c r="AT18" s="82"/>
      <c r="AU18" s="82"/>
      <c r="AV18" s="82"/>
      <c r="AW18" s="82"/>
      <c r="AX18" s="82"/>
      <c r="AY18" s="82"/>
      <c r="AZ18" s="82"/>
      <c r="BA18" s="82"/>
      <c r="BB18" s="82"/>
      <c r="BC18" s="82"/>
      <c r="BD18" s="82"/>
      <c r="BE18" s="82"/>
      <c r="BF18" s="82"/>
      <c r="BG18" s="82"/>
      <c r="BH18" s="82"/>
      <c r="BI18" s="82"/>
      <c r="BJ18" s="82"/>
      <c r="BK18" s="82"/>
      <c r="BL18" s="82"/>
      <c r="BM18" s="82"/>
      <c r="BN18" s="82"/>
      <c r="BO18" s="82"/>
      <c r="BP18" s="82"/>
      <c r="BQ18" s="82"/>
      <c r="BR18" s="82"/>
      <c r="BS18" s="82"/>
      <c r="BT18" s="82"/>
      <c r="BU18" s="82"/>
    </row>
    <row r="19" spans="1:73" s="18" customFormat="1" ht="50.25" customHeight="1" x14ac:dyDescent="0.25">
      <c r="A19" s="176"/>
      <c r="B19" s="177"/>
      <c r="C19" s="177"/>
      <c r="D19" s="178"/>
      <c r="E19" s="4"/>
      <c r="F19" s="35"/>
      <c r="G19" s="6"/>
      <c r="H19" s="6"/>
      <c r="I19" s="5"/>
      <c r="J19" s="65" t="e">
        <f t="shared" si="0"/>
        <v>#DIV/0!</v>
      </c>
      <c r="K19" s="64"/>
      <c r="L19" s="20">
        <f t="shared" si="1"/>
        <v>0</v>
      </c>
      <c r="M19" s="20">
        <f t="shared" si="2"/>
        <v>0</v>
      </c>
      <c r="N19" s="90"/>
      <c r="O19" s="82"/>
      <c r="P19" s="82"/>
      <c r="Q19" s="82"/>
      <c r="R19" s="82"/>
      <c r="S19" s="82"/>
      <c r="T19" s="82"/>
      <c r="U19" s="82"/>
      <c r="V19" s="82"/>
      <c r="W19" s="82"/>
      <c r="X19" s="82"/>
      <c r="Y19" s="82"/>
      <c r="Z19" s="82"/>
      <c r="AA19" s="82"/>
      <c r="AB19" s="82"/>
      <c r="AC19" s="82"/>
      <c r="AD19" s="82"/>
      <c r="AE19" s="82"/>
      <c r="AF19" s="82"/>
      <c r="AG19" s="82"/>
      <c r="AH19" s="82"/>
      <c r="AI19" s="82"/>
      <c r="AJ19" s="82"/>
      <c r="AK19" s="82"/>
      <c r="AL19" s="82"/>
      <c r="AM19" s="82"/>
      <c r="AN19" s="82"/>
      <c r="AO19" s="82"/>
      <c r="AP19" s="82"/>
      <c r="AQ19" s="82"/>
      <c r="AR19" s="82"/>
      <c r="AS19" s="82"/>
      <c r="AT19" s="82"/>
      <c r="AU19" s="82"/>
      <c r="AV19" s="82"/>
      <c r="AW19" s="82"/>
      <c r="AX19" s="82"/>
      <c r="AY19" s="82"/>
      <c r="AZ19" s="82"/>
      <c r="BA19" s="82"/>
      <c r="BB19" s="82"/>
      <c r="BC19" s="82"/>
      <c r="BD19" s="82"/>
      <c r="BE19" s="82"/>
      <c r="BF19" s="82"/>
      <c r="BG19" s="82"/>
      <c r="BH19" s="82"/>
      <c r="BI19" s="82"/>
      <c r="BJ19" s="82"/>
      <c r="BK19" s="82"/>
      <c r="BL19" s="82"/>
      <c r="BM19" s="82"/>
      <c r="BN19" s="82"/>
      <c r="BO19" s="82"/>
      <c r="BP19" s="82"/>
      <c r="BQ19" s="82"/>
      <c r="BR19" s="82"/>
      <c r="BS19" s="82"/>
      <c r="BT19" s="82"/>
      <c r="BU19" s="82"/>
    </row>
    <row r="20" spans="1:73" s="18" customFormat="1" ht="50.25" customHeight="1" x14ac:dyDescent="0.25">
      <c r="A20" s="176"/>
      <c r="B20" s="177"/>
      <c r="C20" s="177"/>
      <c r="D20" s="178"/>
      <c r="E20" s="4"/>
      <c r="F20" s="35"/>
      <c r="G20" s="6"/>
      <c r="H20" s="6"/>
      <c r="I20" s="32"/>
      <c r="J20" s="65" t="e">
        <f t="shared" si="0"/>
        <v>#DIV/0!</v>
      </c>
      <c r="K20" s="64"/>
      <c r="L20" s="20">
        <f t="shared" si="1"/>
        <v>0</v>
      </c>
      <c r="M20" s="20">
        <f t="shared" si="2"/>
        <v>0</v>
      </c>
      <c r="N20" s="90"/>
      <c r="O20" s="82"/>
      <c r="P20" s="82"/>
      <c r="Q20" s="82"/>
      <c r="R20" s="82"/>
      <c r="S20" s="82"/>
      <c r="T20" s="82"/>
      <c r="U20" s="82"/>
      <c r="V20" s="82"/>
      <c r="W20" s="82"/>
      <c r="X20" s="82"/>
      <c r="Y20" s="82"/>
      <c r="Z20" s="82"/>
      <c r="AA20" s="82"/>
      <c r="AB20" s="82"/>
      <c r="AC20" s="82"/>
      <c r="AD20" s="82"/>
      <c r="AE20" s="82"/>
      <c r="AF20" s="82"/>
      <c r="AG20" s="82"/>
      <c r="AH20" s="82"/>
      <c r="AI20" s="82"/>
      <c r="AJ20" s="82"/>
      <c r="AK20" s="82"/>
      <c r="AL20" s="82"/>
      <c r="AM20" s="82"/>
      <c r="AN20" s="82"/>
      <c r="AO20" s="82"/>
      <c r="AP20" s="82"/>
      <c r="AQ20" s="82"/>
      <c r="AR20" s="82"/>
      <c r="AS20" s="82"/>
      <c r="AT20" s="82"/>
      <c r="AU20" s="82"/>
      <c r="AV20" s="82"/>
      <c r="AW20" s="82"/>
      <c r="AX20" s="82"/>
      <c r="AY20" s="82"/>
      <c r="AZ20" s="82"/>
      <c r="BA20" s="82"/>
      <c r="BB20" s="82"/>
      <c r="BC20" s="82"/>
      <c r="BD20" s="82"/>
      <c r="BE20" s="82"/>
      <c r="BF20" s="82"/>
      <c r="BG20" s="82"/>
      <c r="BH20" s="82"/>
      <c r="BI20" s="82"/>
      <c r="BJ20" s="82"/>
      <c r="BK20" s="82"/>
      <c r="BL20" s="82"/>
      <c r="BM20" s="82"/>
      <c r="BN20" s="82"/>
      <c r="BO20" s="82"/>
      <c r="BP20" s="82"/>
      <c r="BQ20" s="82"/>
      <c r="BR20" s="82"/>
      <c r="BS20" s="82"/>
      <c r="BT20" s="82"/>
      <c r="BU20" s="82"/>
    </row>
    <row r="21" spans="1:73" s="14" customFormat="1" ht="21.75" customHeight="1" x14ac:dyDescent="0.25">
      <c r="A21" s="179" t="s">
        <v>63</v>
      </c>
      <c r="B21" s="180"/>
      <c r="C21" s="180"/>
      <c r="D21" s="181"/>
      <c r="E21" s="55">
        <f>SUM(E7:E20)</f>
        <v>0</v>
      </c>
      <c r="F21" s="59"/>
      <c r="G21" s="26"/>
      <c r="H21" s="31"/>
      <c r="I21" s="33"/>
      <c r="J21" s="67">
        <f>SUMIF(J7:J20,"&lt;&gt;#DIV/0!")</f>
        <v>0</v>
      </c>
      <c r="K21" s="52">
        <f>SUM(K7:K20)</f>
        <v>0</v>
      </c>
      <c r="L21" s="52">
        <f>SUM(L7:L20)</f>
        <v>0</v>
      </c>
      <c r="M21" s="52">
        <f>SUM(M7:M20)</f>
        <v>0</v>
      </c>
      <c r="N21" s="47" t="s">
        <v>0</v>
      </c>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row>
    <row r="22" spans="1:73" s="14" customFormat="1" ht="15" customHeight="1" x14ac:dyDescent="0.2">
      <c r="A22" s="3"/>
      <c r="B22" s="3"/>
      <c r="C22" s="3"/>
      <c r="D22" s="3"/>
      <c r="E22" s="3"/>
      <c r="F22" s="189" t="s">
        <v>21</v>
      </c>
      <c r="G22" s="189"/>
      <c r="H22" s="189"/>
      <c r="I22" s="206"/>
      <c r="J22" s="206"/>
      <c r="K22" s="206"/>
      <c r="L22" s="206"/>
      <c r="M22" s="206"/>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row>
  </sheetData>
  <sheetProtection password="956F" sheet="1" objects="1" scenarios="1" selectLockedCells="1"/>
  <protectedRanges>
    <protectedRange sqref="J6" name="Range3_1_1_1"/>
  </protectedRanges>
  <mergeCells count="29">
    <mergeCell ref="A21:D21"/>
    <mergeCell ref="F22:M22"/>
    <mergeCell ref="A3:B3"/>
    <mergeCell ref="A10:D10"/>
    <mergeCell ref="A19:D19"/>
    <mergeCell ref="A6:D6"/>
    <mergeCell ref="A7:D7"/>
    <mergeCell ref="A8:D8"/>
    <mergeCell ref="A9:D9"/>
    <mergeCell ref="A20:D20"/>
    <mergeCell ref="K4:L4"/>
    <mergeCell ref="A11:D11"/>
    <mergeCell ref="A12:D12"/>
    <mergeCell ref="A13:D13"/>
    <mergeCell ref="A17:D17"/>
    <mergeCell ref="A18:D18"/>
    <mergeCell ref="A4:D4"/>
    <mergeCell ref="A14:D14"/>
    <mergeCell ref="A15:D15"/>
    <mergeCell ref="A16:D16"/>
    <mergeCell ref="A1:N1"/>
    <mergeCell ref="C2:I2"/>
    <mergeCell ref="C3:I3"/>
    <mergeCell ref="A2:B2"/>
    <mergeCell ref="K2:L2"/>
    <mergeCell ref="K3:L3"/>
    <mergeCell ref="M2:N2"/>
    <mergeCell ref="M3:N3"/>
    <mergeCell ref="M4:N4"/>
  </mergeCells>
  <dataValidations disablePrompts="1" count="11">
    <dataValidation allowBlank="1" showInputMessage="1" showErrorMessage="1" promptTitle="Position Title" prompt=" List all positions and their covered period that will be funded under this program during FY2019. This should include salaries that will be paid exclusively by funding sources other than the City. (i.e. Student intern (2/8/19-3/7/19))." sqref="A6:D6" xr:uid="{00000000-0002-0000-0500-000000000000}"/>
    <dataValidation allowBlank="1" showInputMessage="1" showErrorMessage="1" promptTitle="Number of Employee(s)" prompt="Indicate the number of employees to be funded." sqref="E6" xr:uid="{00000000-0002-0000-0500-000001000000}"/>
    <dataValidation allowBlank="1" showInputMessage="1" showErrorMessage="1" promptTitle="Annual Salary / Hourly wage " prompt="Indicate the corresponding gross salary for each employee. If there are different salaries for the same position, list the salary in separate rows." sqref="F6" xr:uid="{00000000-0002-0000-0500-000002000000}"/>
    <dataValidation allowBlank="1" showInputMessage="1" showErrorMessage="1" promptTitle="# of Pay Periods" prompt="List the number of pay periods either per year or employment period; this information must be provided for each employee included in the budget." sqref="G6" xr:uid="{00000000-0002-0000-0500-000003000000}"/>
    <dataValidation allowBlank="1" showInputMessage="1" showErrorMessage="1" promptTitle="Hours Worked Per Pay Period" prompt="Enter the total hours an employee is expected to work per pay period. " sqref="H6" xr:uid="{00000000-0002-0000-0500-000004000000}"/>
    <dataValidation allowBlank="1" showInputMessage="1" showErrorMessage="1" promptTitle="% Time Budget on Project" prompt="Please indicate the percentage (%) of time budgeted on the project (city Share Only) that this employee is anticipated to spend on this program allocated to this budget " sqref="I6" xr:uid="{00000000-0002-0000-0500-000005000000}"/>
    <dataValidation allowBlank="1" showInputMessage="1" showErrorMessage="1" promptTitle="Estimate for Each Pay Period" prompt="The estimate for each pay period should be the maximum amount allowable to pay (i.e. dollar limitation per pay period). " sqref="J6" xr:uid="{00000000-0002-0000-0500-000006000000}"/>
    <dataValidation allowBlank="1" showInputMessage="1" showErrorMessage="1" promptTitle="Grant Award Share " prompt="For each position listed, please indicate what amount of salary will be paid with City funds." sqref="K6" xr:uid="{00000000-0002-0000-0500-000007000000}"/>
    <dataValidation allowBlank="1" showInputMessage="1" showErrorMessage="1" promptTitle="Other Share " prompt="This information is the amount of the position that will be supported using the Delegate Agency/Organization’s other funding. " sqref="L6" xr:uid="{00000000-0002-0000-0500-000008000000}"/>
    <dataValidation allowBlank="1" showInputMessage="1" showErrorMessage="1" promptTitle="Total Cost" prompt="This is the total cost of the position. " sqref="M6" xr:uid="{00000000-0002-0000-0500-000009000000}"/>
    <dataValidation allowBlank="1" showInputMessage="1" showErrorMessage="1" promptTitle="Job Responsibilities" prompt="Provide a summary of the duties and responsibilities associated with each position." sqref="N6" xr:uid="{00000000-0002-0000-0500-00000A000000}"/>
  </dataValidations>
  <pageMargins left="0.5" right="0.25" top="0.75" bottom="0.75" header="0.3" footer="0.3"/>
  <pageSetup scale="52" orientation="landscape" r:id="rId1"/>
  <headerFooter>
    <oddFooter>&amp;LRevised: 2/3/2020</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3">
    <tabColor theme="8" tint="0.59999389629810485"/>
    <pageSetUpPr fitToPage="1"/>
  </sheetPr>
  <dimension ref="A1:AW32"/>
  <sheetViews>
    <sheetView showGridLines="0" view="pageLayout" zoomScale="85" zoomScaleNormal="115" zoomScaleSheetLayoutView="100" zoomScalePageLayoutView="85" workbookViewId="0">
      <selection activeCell="I8" sqref="I8:K8"/>
    </sheetView>
  </sheetViews>
  <sheetFormatPr defaultColWidth="9.140625" defaultRowHeight="12.75" x14ac:dyDescent="0.2"/>
  <cols>
    <col min="1" max="1" width="12.42578125" style="13" customWidth="1"/>
    <col min="2" max="2" width="21" style="13" customWidth="1"/>
    <col min="3" max="3" width="9.140625" style="13"/>
    <col min="4" max="4" width="11.5703125" style="13" customWidth="1"/>
    <col min="5" max="5" width="9.42578125" style="13" customWidth="1"/>
    <col min="6" max="7" width="17.28515625" style="13" customWidth="1"/>
    <col min="8" max="8" width="19.85546875" style="13" customWidth="1"/>
    <col min="9" max="9" width="15.5703125" style="13" customWidth="1"/>
    <col min="10" max="10" width="14.140625" style="13" customWidth="1"/>
    <col min="11" max="11" width="31" style="13" customWidth="1"/>
    <col min="12" max="49" width="9.140625" style="30"/>
    <col min="50" max="16384" width="9.140625" style="13"/>
  </cols>
  <sheetData>
    <row r="1" spans="1:49" x14ac:dyDescent="0.2">
      <c r="A1" s="215"/>
      <c r="B1" s="215"/>
      <c r="C1" s="215"/>
      <c r="D1" s="215"/>
      <c r="E1" s="215"/>
      <c r="F1" s="215"/>
      <c r="G1" s="215"/>
      <c r="H1" s="215"/>
      <c r="I1" s="215"/>
      <c r="J1" s="215"/>
      <c r="K1" s="215"/>
    </row>
    <row r="2" spans="1:49" s="14" customFormat="1" ht="23.25" x14ac:dyDescent="0.35">
      <c r="A2" s="196" t="s">
        <v>67</v>
      </c>
      <c r="B2" s="196"/>
      <c r="C2" s="196"/>
      <c r="D2" s="196"/>
      <c r="E2" s="196"/>
      <c r="F2" s="196"/>
      <c r="G2" s="196"/>
      <c r="H2" s="196"/>
      <c r="I2" s="196"/>
      <c r="J2" s="196"/>
      <c r="K2" s="196"/>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row>
    <row r="3" spans="1:49" s="14" customFormat="1" ht="18.75" customHeight="1" x14ac:dyDescent="0.25">
      <c r="A3" s="186" t="s">
        <v>47</v>
      </c>
      <c r="B3" s="186"/>
      <c r="C3" s="201">
        <f>+'Form 1'!C2</f>
        <v>0</v>
      </c>
      <c r="D3" s="201"/>
      <c r="E3" s="201"/>
      <c r="F3" s="201"/>
      <c r="G3" s="186" t="s">
        <v>55</v>
      </c>
      <c r="H3" s="186"/>
      <c r="I3" s="201">
        <f>+'Form 1'!C3</f>
        <v>0</v>
      </c>
      <c r="J3" s="201"/>
      <c r="K3" s="201"/>
      <c r="L3" s="81"/>
      <c r="M3" s="81"/>
      <c r="N3" s="81"/>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row>
    <row r="4" spans="1:49" s="14" customFormat="1" ht="43.5" customHeight="1" x14ac:dyDescent="0.25">
      <c r="A4" s="186" t="s">
        <v>56</v>
      </c>
      <c r="B4" s="186"/>
      <c r="C4" s="197" t="s">
        <v>131</v>
      </c>
      <c r="D4" s="197"/>
      <c r="E4" s="197"/>
      <c r="F4" s="197"/>
      <c r="G4" s="185" t="s">
        <v>95</v>
      </c>
      <c r="H4" s="185"/>
      <c r="I4" s="69">
        <f>+'Form 1'!C9</f>
        <v>2020</v>
      </c>
      <c r="J4" s="1"/>
      <c r="K4" s="1"/>
      <c r="L4" s="3"/>
      <c r="M4" s="81"/>
      <c r="N4" s="81"/>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row>
    <row r="5" spans="1:49" s="14" customFormat="1" ht="14.25" x14ac:dyDescent="0.2">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row>
    <row r="6" spans="1:49" s="14" customFormat="1" ht="18.75" customHeight="1" x14ac:dyDescent="0.2">
      <c r="F6" s="212" t="s">
        <v>22</v>
      </c>
      <c r="G6" s="212"/>
      <c r="H6" s="212"/>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row>
    <row r="7" spans="1:49" s="18" customFormat="1" ht="45" x14ac:dyDescent="0.25">
      <c r="A7" s="146" t="s">
        <v>79</v>
      </c>
      <c r="B7" s="146"/>
      <c r="C7" s="146"/>
      <c r="D7" s="146"/>
      <c r="E7" s="16" t="s">
        <v>17</v>
      </c>
      <c r="F7" s="16" t="s">
        <v>42</v>
      </c>
      <c r="G7" s="16" t="s">
        <v>18</v>
      </c>
      <c r="H7" s="16" t="s">
        <v>19</v>
      </c>
      <c r="I7" s="146" t="s">
        <v>27</v>
      </c>
      <c r="J7" s="146"/>
      <c r="K7" s="146"/>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2"/>
      <c r="AU7" s="82"/>
      <c r="AV7" s="82"/>
      <c r="AW7" s="82"/>
    </row>
    <row r="8" spans="1:49" s="14" customFormat="1" ht="75.75" customHeight="1" x14ac:dyDescent="0.2">
      <c r="A8" s="208" t="s">
        <v>62</v>
      </c>
      <c r="B8" s="209"/>
      <c r="C8" s="209"/>
      <c r="D8" s="210"/>
      <c r="E8" s="28" t="s">
        <v>5</v>
      </c>
      <c r="F8" s="11"/>
      <c r="G8" s="80">
        <f t="shared" ref="G8:G15" si="0">+H8-F8</f>
        <v>0</v>
      </c>
      <c r="H8" s="68"/>
      <c r="I8" s="211"/>
      <c r="J8" s="211"/>
      <c r="K8" s="211"/>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row>
    <row r="9" spans="1:49" s="14" customFormat="1" ht="74.25" customHeight="1" x14ac:dyDescent="0.2">
      <c r="A9" s="208" t="s">
        <v>50</v>
      </c>
      <c r="B9" s="209"/>
      <c r="C9" s="209"/>
      <c r="D9" s="210"/>
      <c r="E9" s="25" t="s">
        <v>6</v>
      </c>
      <c r="F9" s="11"/>
      <c r="G9" s="80">
        <f t="shared" si="0"/>
        <v>0</v>
      </c>
      <c r="H9" s="68"/>
      <c r="I9" s="211"/>
      <c r="J9" s="211"/>
      <c r="K9" s="211"/>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row>
    <row r="10" spans="1:49" s="14" customFormat="1" ht="84.75" customHeight="1" x14ac:dyDescent="0.2">
      <c r="A10" s="208" t="s">
        <v>57</v>
      </c>
      <c r="B10" s="209"/>
      <c r="C10" s="209"/>
      <c r="D10" s="210"/>
      <c r="E10" s="25" t="s">
        <v>16</v>
      </c>
      <c r="F10" s="11"/>
      <c r="G10" s="80">
        <f t="shared" si="0"/>
        <v>0</v>
      </c>
      <c r="H10" s="68"/>
      <c r="I10" s="211"/>
      <c r="J10" s="211"/>
      <c r="K10" s="211"/>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row>
    <row r="11" spans="1:49" s="14" customFormat="1" ht="76.5" customHeight="1" x14ac:dyDescent="0.2">
      <c r="A11" s="208" t="s">
        <v>61</v>
      </c>
      <c r="B11" s="209"/>
      <c r="C11" s="209"/>
      <c r="D11" s="210"/>
      <c r="E11" s="25" t="s">
        <v>7</v>
      </c>
      <c r="F11" s="11"/>
      <c r="G11" s="80">
        <f t="shared" si="0"/>
        <v>0</v>
      </c>
      <c r="H11" s="68"/>
      <c r="I11" s="211"/>
      <c r="J11" s="211"/>
      <c r="K11" s="211"/>
      <c r="L11" s="3"/>
      <c r="M11" s="3"/>
      <c r="N11" s="3"/>
      <c r="O11" s="3" t="s">
        <v>45</v>
      </c>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row>
    <row r="12" spans="1:49" s="14" customFormat="1" ht="76.5" customHeight="1" x14ac:dyDescent="0.2">
      <c r="A12" s="208" t="s">
        <v>52</v>
      </c>
      <c r="B12" s="209"/>
      <c r="C12" s="209"/>
      <c r="D12" s="210"/>
      <c r="E12" s="25" t="s">
        <v>8</v>
      </c>
      <c r="F12" s="11"/>
      <c r="G12" s="80">
        <f t="shared" si="0"/>
        <v>0</v>
      </c>
      <c r="H12" s="68"/>
      <c r="I12" s="211"/>
      <c r="J12" s="211"/>
      <c r="K12" s="211"/>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row>
    <row r="13" spans="1:49" s="14" customFormat="1" ht="51" customHeight="1" x14ac:dyDescent="0.2">
      <c r="A13" s="208" t="s">
        <v>104</v>
      </c>
      <c r="B13" s="209"/>
      <c r="C13" s="209"/>
      <c r="D13" s="210"/>
      <c r="E13" s="25" t="s">
        <v>36</v>
      </c>
      <c r="F13" s="11"/>
      <c r="G13" s="80">
        <f t="shared" si="0"/>
        <v>0</v>
      </c>
      <c r="H13" s="68"/>
      <c r="I13" s="211"/>
      <c r="J13" s="211"/>
      <c r="K13" s="211"/>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row>
    <row r="14" spans="1:49" s="14" customFormat="1" ht="45.75" customHeight="1" x14ac:dyDescent="0.2">
      <c r="A14" s="27" t="s">
        <v>25</v>
      </c>
      <c r="B14" s="211"/>
      <c r="C14" s="211"/>
      <c r="D14" s="211"/>
      <c r="E14" s="25" t="s">
        <v>20</v>
      </c>
      <c r="F14" s="11"/>
      <c r="G14" s="80">
        <f t="shared" si="0"/>
        <v>0</v>
      </c>
      <c r="H14" s="68"/>
      <c r="I14" s="211"/>
      <c r="J14" s="211"/>
      <c r="K14" s="211"/>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row>
    <row r="15" spans="1:49" s="14" customFormat="1" ht="45.75" customHeight="1" x14ac:dyDescent="0.2">
      <c r="A15" s="27" t="s">
        <v>25</v>
      </c>
      <c r="B15" s="211"/>
      <c r="C15" s="211"/>
      <c r="D15" s="211"/>
      <c r="E15" s="25" t="s">
        <v>20</v>
      </c>
      <c r="F15" s="11"/>
      <c r="G15" s="80">
        <f t="shared" si="0"/>
        <v>0</v>
      </c>
      <c r="H15" s="68"/>
      <c r="I15" s="211"/>
      <c r="J15" s="211"/>
      <c r="K15" s="211"/>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row>
    <row r="16" spans="1:49" s="14" customFormat="1" ht="23.25" customHeight="1" x14ac:dyDescent="0.25">
      <c r="A16" s="213" t="s">
        <v>108</v>
      </c>
      <c r="B16" s="213"/>
      <c r="C16" s="213"/>
      <c r="D16" s="213"/>
      <c r="E16" s="62"/>
      <c r="F16" s="63">
        <f>SUM(F8:F15)</f>
        <v>0</v>
      </c>
      <c r="G16" s="63">
        <f>SUM(G8:G15)</f>
        <v>0</v>
      </c>
      <c r="H16" s="63">
        <f>SUM(H8:H15)</f>
        <v>0</v>
      </c>
      <c r="I16" s="163" t="s">
        <v>9</v>
      </c>
      <c r="J16" s="214"/>
      <c r="K16" s="164"/>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row>
    <row r="17" spans="1:49" s="14" customFormat="1" ht="14.25" x14ac:dyDescent="0.2">
      <c r="A17" s="29" t="s">
        <v>44</v>
      </c>
      <c r="B17" s="3"/>
      <c r="C17" s="3"/>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row>
    <row r="18" spans="1:49" x14ac:dyDescent="0.2">
      <c r="A18" s="29" t="s">
        <v>46</v>
      </c>
      <c r="B18" s="30"/>
      <c r="C18" s="30"/>
      <c r="D18" s="30"/>
      <c r="E18" s="30"/>
      <c r="F18" s="30"/>
      <c r="G18" s="30"/>
      <c r="H18" s="30"/>
      <c r="I18" s="30"/>
      <c r="J18" s="30"/>
      <c r="K18" s="30"/>
    </row>
    <row r="19" spans="1:49" x14ac:dyDescent="0.2">
      <c r="P19" s="88" t="s">
        <v>130</v>
      </c>
    </row>
    <row r="20" spans="1:49" x14ac:dyDescent="0.2">
      <c r="B20" s="91"/>
    </row>
    <row r="32" spans="1:49" x14ac:dyDescent="0.2">
      <c r="A32" s="91"/>
    </row>
  </sheetData>
  <sheetProtection password="956F" sheet="1" objects="1" scenarios="1" selectLockedCells="1"/>
  <mergeCells count="30">
    <mergeCell ref="A1:K1"/>
    <mergeCell ref="I9:K9"/>
    <mergeCell ref="A7:D7"/>
    <mergeCell ref="A8:D8"/>
    <mergeCell ref="A9:D9"/>
    <mergeCell ref="A2:K2"/>
    <mergeCell ref="C3:F3"/>
    <mergeCell ref="C4:F4"/>
    <mergeCell ref="I3:K3"/>
    <mergeCell ref="G3:H3"/>
    <mergeCell ref="A4:B4"/>
    <mergeCell ref="G4:H4"/>
    <mergeCell ref="A3:B3"/>
    <mergeCell ref="A16:D16"/>
    <mergeCell ref="I16:K16"/>
    <mergeCell ref="A12:D12"/>
    <mergeCell ref="I12:K12"/>
    <mergeCell ref="I13:K13"/>
    <mergeCell ref="I15:K15"/>
    <mergeCell ref="I14:K14"/>
    <mergeCell ref="A13:D13"/>
    <mergeCell ref="B14:D14"/>
    <mergeCell ref="B15:D15"/>
    <mergeCell ref="A10:D10"/>
    <mergeCell ref="I10:K10"/>
    <mergeCell ref="F6:H6"/>
    <mergeCell ref="A11:D11"/>
    <mergeCell ref="I7:K7"/>
    <mergeCell ref="I8:K8"/>
    <mergeCell ref="I11:K11"/>
  </mergeCells>
  <phoneticPr fontId="2" type="noConversion"/>
  <pageMargins left="0.5" right="0.25" top="0.5" bottom="0" header="0" footer="0"/>
  <pageSetup scale="74" orientation="landscape" r:id="rId1"/>
  <headerFooter>
    <oddFooter>&amp;LRevised:&amp;D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Form 1</vt:lpstr>
      <vt:lpstr>Form 1A</vt:lpstr>
      <vt:lpstr>Form 2</vt:lpstr>
      <vt:lpstr>Form 2A</vt:lpstr>
      <vt:lpstr>Form 2B</vt:lpstr>
      <vt:lpstr>Form 2C</vt:lpstr>
      <vt:lpstr>Form 3</vt:lpstr>
      <vt:lpstr>'Form 1'!Print_Area</vt:lpstr>
      <vt:lpstr>'Form 1A'!Print_Area</vt:lpstr>
      <vt:lpstr>'Form 2'!Print_Area</vt:lpstr>
      <vt:lpstr>'Form 2A'!Print_Area</vt:lpstr>
      <vt:lpstr>'Form 2B'!Print_Area</vt:lpstr>
      <vt:lpstr>'Form 2C'!Print_Area</vt:lpstr>
      <vt:lpstr>'Form 3'!Print_Area</vt:lpstr>
    </vt:vector>
  </TitlesOfParts>
  <Company>CITY OF CHICAGO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Monica Hernandez</cp:lastModifiedBy>
  <cp:lastPrinted>2020-02-03T21:27:48Z</cp:lastPrinted>
  <dcterms:created xsi:type="dcterms:W3CDTF">2009-12-08T17:55:00Z</dcterms:created>
  <dcterms:modified xsi:type="dcterms:W3CDTF">2020-07-06T15:48:15Z</dcterms:modified>
</cp:coreProperties>
</file>