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icagogov.sharepoint.com/sites/PolicyResearch/Shared Documents/ARO/ARO/ARO Team Planning &amp; Resources/Website/Updated Website Resources/"/>
    </mc:Choice>
  </mc:AlternateContent>
  <xr:revisionPtr revIDLastSave="1071" documentId="11_4DD33E7BD848C529DC4CE3F61F736BE085D0241F" xr6:coauthVersionLast="47" xr6:coauthVersionMax="47" xr10:uidLastSave="{28B9B155-AF8C-4A5E-A8DF-0B8571D1F30E}"/>
  <bookViews>
    <workbookView xWindow="-120" yWindow="-120" windowWidth="29040" windowHeight="15840" xr2:uid="{00000000-000D-0000-FFFF-FFFF00000000}"/>
  </bookViews>
  <sheets>
    <sheet name="Step 1. Project Details" sheetId="7" r:id="rId1"/>
    <sheet name="Step 2. Unit Details" sheetId="1" r:id="rId2"/>
    <sheet name="Step 3. Features and Amenitie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1" l="1"/>
  <c r="U8" i="1"/>
  <c r="U10" i="1"/>
  <c r="U11" i="1"/>
  <c r="U12" i="1"/>
  <c r="U13" i="1"/>
  <c r="U7" i="1"/>
  <c r="R13" i="1"/>
  <c r="R12" i="1"/>
  <c r="R11" i="1"/>
  <c r="R10" i="1"/>
  <c r="R9" i="1"/>
  <c r="R8" i="1"/>
  <c r="R7" i="1"/>
  <c r="P10" i="1"/>
  <c r="Q10" i="1"/>
  <c r="T13" i="1"/>
  <c r="T12" i="1"/>
  <c r="T11" i="1"/>
  <c r="T10" i="1"/>
  <c r="T9" i="1"/>
  <c r="T8" i="1"/>
  <c r="S13" i="1"/>
  <c r="S12" i="1"/>
  <c r="S11" i="1"/>
  <c r="S10" i="1"/>
  <c r="S9" i="1"/>
  <c r="S8" i="1"/>
  <c r="T7" i="1"/>
  <c r="S7" i="1"/>
  <c r="Q13" i="1"/>
  <c r="Q12" i="1"/>
  <c r="Q11" i="1"/>
  <c r="Q9" i="1"/>
  <c r="Q8" i="1"/>
  <c r="Q7" i="1"/>
  <c r="P7" i="1"/>
  <c r="P13" i="1"/>
  <c r="P12" i="1"/>
  <c r="P11" i="1"/>
  <c r="P9" i="1"/>
  <c r="P8" i="1"/>
  <c r="J12" i="1"/>
  <c r="J11" i="1"/>
  <c r="I12" i="1"/>
  <c r="I11" i="1"/>
  <c r="H12" i="1"/>
  <c r="H11" i="1"/>
  <c r="H10" i="1"/>
  <c r="H9" i="1"/>
  <c r="H8" i="1"/>
  <c r="G12" i="1"/>
  <c r="G11" i="1"/>
  <c r="G10" i="1"/>
  <c r="G9" i="1"/>
  <c r="G8" i="1"/>
  <c r="E12" i="1"/>
  <c r="D12" i="1"/>
  <c r="E11" i="1"/>
  <c r="D11" i="1"/>
  <c r="E10" i="1"/>
  <c r="E9" i="1"/>
  <c r="E8" i="1"/>
  <c r="F8" i="1"/>
  <c r="F12" i="1"/>
  <c r="F11" i="1"/>
  <c r="F10" i="1"/>
  <c r="F9" i="1"/>
  <c r="D10" i="1"/>
  <c r="D9" i="1"/>
  <c r="D8" i="1"/>
  <c r="AG19" i="1"/>
  <c r="AG20" i="1"/>
  <c r="D516" i="1"/>
  <c r="I8" i="1" s="1"/>
  <c r="J8" i="1" s="1"/>
  <c r="AF322" i="1"/>
  <c r="Y322" i="1"/>
  <c r="R322" i="1"/>
  <c r="K322" i="1"/>
  <c r="D322" i="1"/>
  <c r="AG311" i="1"/>
  <c r="S313" i="1"/>
  <c r="L313" i="1"/>
  <c r="E318" i="1"/>
  <c r="AG317" i="1"/>
  <c r="AF516" i="1"/>
  <c r="Y516" i="1"/>
  <c r="R516" i="1"/>
  <c r="I10" i="1" s="1"/>
  <c r="J10" i="1" s="1"/>
  <c r="K516" i="1"/>
  <c r="I9" i="1" s="1"/>
  <c r="J9" i="1" s="1"/>
  <c r="AG321" i="1"/>
  <c r="Z321" i="1"/>
  <c r="S321" i="1"/>
  <c r="L321" i="1"/>
  <c r="E321" i="1"/>
  <c r="AG320" i="1"/>
  <c r="Z320" i="1"/>
  <c r="S320" i="1"/>
  <c r="L320" i="1"/>
  <c r="E320" i="1"/>
  <c r="AG319" i="1"/>
  <c r="Z319" i="1"/>
  <c r="S319" i="1"/>
  <c r="L319" i="1"/>
  <c r="E319" i="1"/>
  <c r="AG318" i="1"/>
  <c r="Z318" i="1"/>
  <c r="S318" i="1"/>
  <c r="L318" i="1"/>
  <c r="Z317" i="1"/>
  <c r="S317" i="1"/>
  <c r="L317" i="1"/>
  <c r="E317" i="1"/>
  <c r="AG316" i="1"/>
  <c r="Z316" i="1"/>
  <c r="S316" i="1"/>
  <c r="L316" i="1"/>
  <c r="E316" i="1"/>
  <c r="AG315" i="1"/>
  <c r="Z315" i="1"/>
  <c r="S315" i="1"/>
  <c r="L315" i="1"/>
  <c r="E315" i="1"/>
  <c r="AG314" i="1"/>
  <c r="Z314" i="1"/>
  <c r="S314" i="1"/>
  <c r="L314" i="1"/>
  <c r="E314" i="1"/>
  <c r="AG313" i="1"/>
  <c r="Z313" i="1"/>
  <c r="E313" i="1"/>
  <c r="AG312" i="1"/>
  <c r="Z312" i="1"/>
  <c r="S312" i="1"/>
  <c r="L312" i="1"/>
  <c r="E312" i="1"/>
  <c r="Z311" i="1"/>
  <c r="S311" i="1"/>
  <c r="L311" i="1"/>
  <c r="E311" i="1"/>
  <c r="AG310" i="1"/>
  <c r="Z310" i="1"/>
  <c r="S310" i="1"/>
  <c r="L310" i="1"/>
  <c r="E310" i="1"/>
  <c r="AG309" i="1"/>
  <c r="Z309" i="1"/>
  <c r="S309" i="1"/>
  <c r="L309" i="1"/>
  <c r="E309" i="1"/>
  <c r="AG308" i="1"/>
  <c r="Z308" i="1"/>
  <c r="S308" i="1"/>
  <c r="L308" i="1"/>
  <c r="E308" i="1"/>
  <c r="AG307" i="1"/>
  <c r="Z307" i="1"/>
  <c r="S307" i="1"/>
  <c r="L307" i="1"/>
  <c r="E307" i="1"/>
  <c r="AG306" i="1"/>
  <c r="Z306" i="1"/>
  <c r="S306" i="1"/>
  <c r="L306" i="1"/>
  <c r="E306" i="1"/>
  <c r="AG305" i="1"/>
  <c r="Z305" i="1"/>
  <c r="S305" i="1"/>
  <c r="L305" i="1"/>
  <c r="E305" i="1"/>
  <c r="AG304" i="1"/>
  <c r="Z304" i="1"/>
  <c r="S304" i="1"/>
  <c r="L304" i="1"/>
  <c r="E304" i="1"/>
  <c r="AG303" i="1"/>
  <c r="Z303" i="1"/>
  <c r="S303" i="1"/>
  <c r="L303" i="1"/>
  <c r="E303" i="1"/>
  <c r="AG302" i="1"/>
  <c r="Z302" i="1"/>
  <c r="S302" i="1"/>
  <c r="L302" i="1"/>
  <c r="E302" i="1"/>
  <c r="AG301" i="1"/>
  <c r="Z301" i="1"/>
  <c r="S301" i="1"/>
  <c r="L301" i="1"/>
  <c r="E301" i="1"/>
  <c r="AG300" i="1"/>
  <c r="Z300" i="1"/>
  <c r="S300" i="1"/>
  <c r="L300" i="1"/>
  <c r="E300" i="1"/>
  <c r="AG299" i="1"/>
  <c r="Z299" i="1"/>
  <c r="S299" i="1"/>
  <c r="L299" i="1"/>
  <c r="E299" i="1"/>
  <c r="AG298" i="1"/>
  <c r="Z298" i="1"/>
  <c r="S298" i="1"/>
  <c r="L298" i="1"/>
  <c r="E298" i="1"/>
  <c r="AG297" i="1"/>
  <c r="Z297" i="1"/>
  <c r="S297" i="1"/>
  <c r="L297" i="1"/>
  <c r="E297" i="1"/>
  <c r="AG296" i="1"/>
  <c r="Z296" i="1"/>
  <c r="S296" i="1"/>
  <c r="L296" i="1"/>
  <c r="E296" i="1"/>
  <c r="AG295" i="1"/>
  <c r="Z295" i="1"/>
  <c r="S295" i="1"/>
  <c r="L295" i="1"/>
  <c r="E295" i="1"/>
  <c r="AG294" i="1"/>
  <c r="Z294" i="1"/>
  <c r="S294" i="1"/>
  <c r="L294" i="1"/>
  <c r="E294" i="1"/>
  <c r="AG293" i="1"/>
  <c r="Z293" i="1"/>
  <c r="S293" i="1"/>
  <c r="L293" i="1"/>
  <c r="E293" i="1"/>
  <c r="AG292" i="1"/>
  <c r="Z292" i="1"/>
  <c r="S292" i="1"/>
  <c r="L292" i="1"/>
  <c r="E292" i="1"/>
  <c r="AG291" i="1"/>
  <c r="Z291" i="1"/>
  <c r="S291" i="1"/>
  <c r="L291" i="1"/>
  <c r="E291" i="1"/>
  <c r="AG290" i="1"/>
  <c r="Z290" i="1"/>
  <c r="S290" i="1"/>
  <c r="L290" i="1"/>
  <c r="E290" i="1"/>
  <c r="AG289" i="1"/>
  <c r="Z289" i="1"/>
  <c r="S289" i="1"/>
  <c r="L289" i="1"/>
  <c r="E289" i="1"/>
  <c r="AG288" i="1"/>
  <c r="Z288" i="1"/>
  <c r="S288" i="1"/>
  <c r="L288" i="1"/>
  <c r="E288" i="1"/>
  <c r="AG287" i="1"/>
  <c r="Z287" i="1"/>
  <c r="S287" i="1"/>
  <c r="L287" i="1"/>
  <c r="E287" i="1"/>
  <c r="AG286" i="1"/>
  <c r="Z286" i="1"/>
  <c r="S286" i="1"/>
  <c r="L286" i="1"/>
  <c r="E286" i="1"/>
  <c r="AG285" i="1"/>
  <c r="Z285" i="1"/>
  <c r="S285" i="1"/>
  <c r="L285" i="1"/>
  <c r="E285" i="1"/>
  <c r="AG284" i="1"/>
  <c r="Z284" i="1"/>
  <c r="S284" i="1"/>
  <c r="L284" i="1"/>
  <c r="E284" i="1"/>
  <c r="AG283" i="1"/>
  <c r="Z283" i="1"/>
  <c r="S283" i="1"/>
  <c r="L283" i="1"/>
  <c r="E283" i="1"/>
  <c r="AG282" i="1"/>
  <c r="Z282" i="1"/>
  <c r="S282" i="1"/>
  <c r="L282" i="1"/>
  <c r="E282" i="1"/>
  <c r="AG281" i="1"/>
  <c r="Z281" i="1"/>
  <c r="S281" i="1"/>
  <c r="L281" i="1"/>
  <c r="E281" i="1"/>
  <c r="AG280" i="1"/>
  <c r="Z280" i="1"/>
  <c r="S280" i="1"/>
  <c r="L280" i="1"/>
  <c r="E280" i="1"/>
  <c r="AG279" i="1"/>
  <c r="Z279" i="1"/>
  <c r="S279" i="1"/>
  <c r="L279" i="1"/>
  <c r="E279" i="1"/>
  <c r="AG278" i="1"/>
  <c r="Z278" i="1"/>
  <c r="S278" i="1"/>
  <c r="L278" i="1"/>
  <c r="E278" i="1"/>
  <c r="AG277" i="1"/>
  <c r="Z277" i="1"/>
  <c r="S277" i="1"/>
  <c r="L277" i="1"/>
  <c r="E277" i="1"/>
  <c r="AG276" i="1"/>
  <c r="Z276" i="1"/>
  <c r="S276" i="1"/>
  <c r="L276" i="1"/>
  <c r="E276" i="1"/>
  <c r="AG275" i="1"/>
  <c r="Z275" i="1"/>
  <c r="S275" i="1"/>
  <c r="L275" i="1"/>
  <c r="E275" i="1"/>
  <c r="AG274" i="1"/>
  <c r="Z274" i="1"/>
  <c r="S274" i="1"/>
  <c r="L274" i="1"/>
  <c r="E274" i="1"/>
  <c r="AG273" i="1"/>
  <c r="Z273" i="1"/>
  <c r="S273" i="1"/>
  <c r="L273" i="1"/>
  <c r="E273" i="1"/>
  <c r="AG272" i="1"/>
  <c r="Z272" i="1"/>
  <c r="S272" i="1"/>
  <c r="L272" i="1"/>
  <c r="E272" i="1"/>
  <c r="AG271" i="1"/>
  <c r="Z271" i="1"/>
  <c r="S271" i="1"/>
  <c r="L271" i="1"/>
  <c r="E271" i="1"/>
  <c r="AG270" i="1"/>
  <c r="Z270" i="1"/>
  <c r="S270" i="1"/>
  <c r="L270" i="1"/>
  <c r="E270" i="1"/>
  <c r="AG269" i="1"/>
  <c r="Z269" i="1"/>
  <c r="S269" i="1"/>
  <c r="L269" i="1"/>
  <c r="E269" i="1"/>
  <c r="AG268" i="1"/>
  <c r="Z268" i="1"/>
  <c r="S268" i="1"/>
  <c r="L268" i="1"/>
  <c r="E268" i="1"/>
  <c r="AG267" i="1"/>
  <c r="Z267" i="1"/>
  <c r="S267" i="1"/>
  <c r="L267" i="1"/>
  <c r="E267" i="1"/>
  <c r="AG266" i="1"/>
  <c r="Z266" i="1"/>
  <c r="S266" i="1"/>
  <c r="L266" i="1"/>
  <c r="E266" i="1"/>
  <c r="AG265" i="1"/>
  <c r="Z265" i="1"/>
  <c r="S265" i="1"/>
  <c r="L265" i="1"/>
  <c r="E265" i="1"/>
  <c r="AG264" i="1"/>
  <c r="Z264" i="1"/>
  <c r="S264" i="1"/>
  <c r="L264" i="1"/>
  <c r="E264" i="1"/>
  <c r="AG263" i="1"/>
  <c r="Z263" i="1"/>
  <c r="S263" i="1"/>
  <c r="L263" i="1"/>
  <c r="E263" i="1"/>
  <c r="AG262" i="1"/>
  <c r="Z262" i="1"/>
  <c r="S262" i="1"/>
  <c r="L262" i="1"/>
  <c r="E262" i="1"/>
  <c r="AG261" i="1"/>
  <c r="Z261" i="1"/>
  <c r="S261" i="1"/>
  <c r="L261" i="1"/>
  <c r="E261" i="1"/>
  <c r="AG260" i="1"/>
  <c r="Z260" i="1"/>
  <c r="S260" i="1"/>
  <c r="L260" i="1"/>
  <c r="E260" i="1"/>
  <c r="AG259" i="1"/>
  <c r="Z259" i="1"/>
  <c r="S259" i="1"/>
  <c r="L259" i="1"/>
  <c r="E259" i="1"/>
  <c r="AG258" i="1"/>
  <c r="Z258" i="1"/>
  <c r="S258" i="1"/>
  <c r="L258" i="1"/>
  <c r="E258" i="1"/>
  <c r="AG257" i="1"/>
  <c r="Z257" i="1"/>
  <c r="S257" i="1"/>
  <c r="L257" i="1"/>
  <c r="E257" i="1"/>
  <c r="AG256" i="1"/>
  <c r="Z256" i="1"/>
  <c r="S256" i="1"/>
  <c r="L256" i="1"/>
  <c r="E256" i="1"/>
  <c r="AG255" i="1"/>
  <c r="Z255" i="1"/>
  <c r="S255" i="1"/>
  <c r="L255" i="1"/>
  <c r="E255" i="1"/>
  <c r="AG254" i="1"/>
  <c r="Z254" i="1"/>
  <c r="S254" i="1"/>
  <c r="L254" i="1"/>
  <c r="E254" i="1"/>
  <c r="AG253" i="1"/>
  <c r="Z253" i="1"/>
  <c r="S253" i="1"/>
  <c r="L253" i="1"/>
  <c r="E253" i="1"/>
  <c r="AG252" i="1"/>
  <c r="Z252" i="1"/>
  <c r="S252" i="1"/>
  <c r="L252" i="1"/>
  <c r="E252" i="1"/>
  <c r="AG251" i="1"/>
  <c r="Z251" i="1"/>
  <c r="S251" i="1"/>
  <c r="L251" i="1"/>
  <c r="E251" i="1"/>
  <c r="AG250" i="1"/>
  <c r="Z250" i="1"/>
  <c r="S250" i="1"/>
  <c r="L250" i="1"/>
  <c r="E250" i="1"/>
  <c r="AG249" i="1"/>
  <c r="Z249" i="1"/>
  <c r="S249" i="1"/>
  <c r="L249" i="1"/>
  <c r="E249" i="1"/>
  <c r="AG248" i="1"/>
  <c r="Z248" i="1"/>
  <c r="S248" i="1"/>
  <c r="L248" i="1"/>
  <c r="E248" i="1"/>
  <c r="AG247" i="1"/>
  <c r="Z247" i="1"/>
  <c r="S247" i="1"/>
  <c r="L247" i="1"/>
  <c r="E247" i="1"/>
  <c r="AG246" i="1"/>
  <c r="Z246" i="1"/>
  <c r="S246" i="1"/>
  <c r="L246" i="1"/>
  <c r="E246" i="1"/>
  <c r="AG245" i="1"/>
  <c r="Z245" i="1"/>
  <c r="S245" i="1"/>
  <c r="L245" i="1"/>
  <c r="E245" i="1"/>
  <c r="AG244" i="1"/>
  <c r="Z244" i="1"/>
  <c r="S244" i="1"/>
  <c r="L244" i="1"/>
  <c r="E244" i="1"/>
  <c r="AG243" i="1"/>
  <c r="Z243" i="1"/>
  <c r="S243" i="1"/>
  <c r="L243" i="1"/>
  <c r="E243" i="1"/>
  <c r="AG242" i="1"/>
  <c r="Z242" i="1"/>
  <c r="S242" i="1"/>
  <c r="L242" i="1"/>
  <c r="E242" i="1"/>
  <c r="AG241" i="1"/>
  <c r="Z241" i="1"/>
  <c r="S241" i="1"/>
  <c r="L241" i="1"/>
  <c r="E241" i="1"/>
  <c r="AG240" i="1"/>
  <c r="Z240" i="1"/>
  <c r="S240" i="1"/>
  <c r="L240" i="1"/>
  <c r="E240" i="1"/>
  <c r="AG239" i="1"/>
  <c r="Z239" i="1"/>
  <c r="S239" i="1"/>
  <c r="L239" i="1"/>
  <c r="E239" i="1"/>
  <c r="AG238" i="1"/>
  <c r="Z238" i="1"/>
  <c r="S238" i="1"/>
  <c r="L238" i="1"/>
  <c r="E238" i="1"/>
  <c r="AG237" i="1"/>
  <c r="Z237" i="1"/>
  <c r="S237" i="1"/>
  <c r="L237" i="1"/>
  <c r="E237" i="1"/>
  <c r="AG236" i="1"/>
  <c r="Z236" i="1"/>
  <c r="S236" i="1"/>
  <c r="L236" i="1"/>
  <c r="E236" i="1"/>
  <c r="AG235" i="1"/>
  <c r="Z235" i="1"/>
  <c r="S235" i="1"/>
  <c r="L235" i="1"/>
  <c r="E235" i="1"/>
  <c r="AG234" i="1"/>
  <c r="Z234" i="1"/>
  <c r="S234" i="1"/>
  <c r="L234" i="1"/>
  <c r="E234" i="1"/>
  <c r="AG233" i="1"/>
  <c r="Z233" i="1"/>
  <c r="S233" i="1"/>
  <c r="L233" i="1"/>
  <c r="E233" i="1"/>
  <c r="AG232" i="1"/>
  <c r="Z232" i="1"/>
  <c r="S232" i="1"/>
  <c r="L232" i="1"/>
  <c r="E232" i="1"/>
  <c r="AG231" i="1"/>
  <c r="Z231" i="1"/>
  <c r="S231" i="1"/>
  <c r="L231" i="1"/>
  <c r="E231" i="1"/>
  <c r="AG230" i="1"/>
  <c r="Z230" i="1"/>
  <c r="S230" i="1"/>
  <c r="L230" i="1"/>
  <c r="E230" i="1"/>
  <c r="AG229" i="1"/>
  <c r="Z229" i="1"/>
  <c r="S229" i="1"/>
  <c r="L229" i="1"/>
  <c r="E229" i="1"/>
  <c r="AG228" i="1"/>
  <c r="Z228" i="1"/>
  <c r="S228" i="1"/>
  <c r="L228" i="1"/>
  <c r="E228" i="1"/>
  <c r="AG227" i="1"/>
  <c r="Z227" i="1"/>
  <c r="S227" i="1"/>
  <c r="L227" i="1"/>
  <c r="E227" i="1"/>
  <c r="AG226" i="1"/>
  <c r="Z226" i="1"/>
  <c r="S226" i="1"/>
  <c r="L226" i="1"/>
  <c r="E226" i="1"/>
  <c r="AG225" i="1"/>
  <c r="Z225" i="1"/>
  <c r="S225" i="1"/>
  <c r="L225" i="1"/>
  <c r="E225" i="1"/>
  <c r="AG224" i="1"/>
  <c r="Z224" i="1"/>
  <c r="S224" i="1"/>
  <c r="L224" i="1"/>
  <c r="E224" i="1"/>
  <c r="AG223" i="1"/>
  <c r="Z223" i="1"/>
  <c r="S223" i="1"/>
  <c r="L223" i="1"/>
  <c r="E223" i="1"/>
  <c r="AG222" i="1"/>
  <c r="Z222" i="1"/>
  <c r="S222" i="1"/>
  <c r="L222" i="1"/>
  <c r="E222" i="1"/>
  <c r="AG221" i="1"/>
  <c r="Z221" i="1"/>
  <c r="S221" i="1"/>
  <c r="L221" i="1"/>
  <c r="E221" i="1"/>
  <c r="AG220" i="1"/>
  <c r="Z220" i="1"/>
  <c r="S220" i="1"/>
  <c r="L220" i="1"/>
  <c r="E220" i="1"/>
  <c r="AG219" i="1"/>
  <c r="Z219" i="1"/>
  <c r="S219" i="1"/>
  <c r="L219" i="1"/>
  <c r="E219" i="1"/>
  <c r="AG218" i="1"/>
  <c r="Z218" i="1"/>
  <c r="S218" i="1"/>
  <c r="L218" i="1"/>
  <c r="E218" i="1"/>
  <c r="AG217" i="1"/>
  <c r="Z217" i="1"/>
  <c r="S217" i="1"/>
  <c r="L217" i="1"/>
  <c r="E217" i="1"/>
  <c r="AG216" i="1"/>
  <c r="Z216" i="1"/>
  <c r="S216" i="1"/>
  <c r="L216" i="1"/>
  <c r="E216" i="1"/>
  <c r="AG215" i="1"/>
  <c r="Z215" i="1"/>
  <c r="S215" i="1"/>
  <c r="L215" i="1"/>
  <c r="E215" i="1"/>
  <c r="AG214" i="1"/>
  <c r="Z214" i="1"/>
  <c r="S214" i="1"/>
  <c r="L214" i="1"/>
  <c r="E214" i="1"/>
  <c r="AG213" i="1"/>
  <c r="Z213" i="1"/>
  <c r="S213" i="1"/>
  <c r="L213" i="1"/>
  <c r="E213" i="1"/>
  <c r="AG212" i="1"/>
  <c r="Z212" i="1"/>
  <c r="S212" i="1"/>
  <c r="L212" i="1"/>
  <c r="E212" i="1"/>
  <c r="AG211" i="1"/>
  <c r="Z211" i="1"/>
  <c r="S211" i="1"/>
  <c r="L211" i="1"/>
  <c r="E211" i="1"/>
  <c r="AG210" i="1"/>
  <c r="Z210" i="1"/>
  <c r="S210" i="1"/>
  <c r="L210" i="1"/>
  <c r="E210" i="1"/>
  <c r="AG209" i="1"/>
  <c r="Z209" i="1"/>
  <c r="S209" i="1"/>
  <c r="L209" i="1"/>
  <c r="E209" i="1"/>
  <c r="AG208" i="1"/>
  <c r="Z208" i="1"/>
  <c r="S208" i="1"/>
  <c r="L208" i="1"/>
  <c r="E208" i="1"/>
  <c r="AG207" i="1"/>
  <c r="Z207" i="1"/>
  <c r="S207" i="1"/>
  <c r="L207" i="1"/>
  <c r="E207" i="1"/>
  <c r="AG206" i="1"/>
  <c r="Z206" i="1"/>
  <c r="S206" i="1"/>
  <c r="L206" i="1"/>
  <c r="E206" i="1"/>
  <c r="AG205" i="1"/>
  <c r="Z205" i="1"/>
  <c r="S205" i="1"/>
  <c r="L205" i="1"/>
  <c r="E205" i="1"/>
  <c r="AG204" i="1"/>
  <c r="Z204" i="1"/>
  <c r="S204" i="1"/>
  <c r="L204" i="1"/>
  <c r="E204" i="1"/>
  <c r="AG203" i="1"/>
  <c r="Z203" i="1"/>
  <c r="S203" i="1"/>
  <c r="L203" i="1"/>
  <c r="E203" i="1"/>
  <c r="AG202" i="1"/>
  <c r="Z202" i="1"/>
  <c r="S202" i="1"/>
  <c r="L202" i="1"/>
  <c r="E202" i="1"/>
  <c r="AG201" i="1"/>
  <c r="Z201" i="1"/>
  <c r="S201" i="1"/>
  <c r="L201" i="1"/>
  <c r="E201" i="1"/>
  <c r="AG200" i="1"/>
  <c r="Z200" i="1"/>
  <c r="S200" i="1"/>
  <c r="L200" i="1"/>
  <c r="E200" i="1"/>
  <c r="AG199" i="1"/>
  <c r="Z199" i="1"/>
  <c r="S199" i="1"/>
  <c r="L199" i="1"/>
  <c r="E199" i="1"/>
  <c r="AG198" i="1"/>
  <c r="Z198" i="1"/>
  <c r="S198" i="1"/>
  <c r="L198" i="1"/>
  <c r="E198" i="1"/>
  <c r="AG197" i="1"/>
  <c r="Z197" i="1"/>
  <c r="S197" i="1"/>
  <c r="L197" i="1"/>
  <c r="E197" i="1"/>
  <c r="AG196" i="1"/>
  <c r="Z196" i="1"/>
  <c r="S196" i="1"/>
  <c r="L196" i="1"/>
  <c r="E196" i="1"/>
  <c r="AG195" i="1"/>
  <c r="Z195" i="1"/>
  <c r="S195" i="1"/>
  <c r="L195" i="1"/>
  <c r="E195" i="1"/>
  <c r="AG194" i="1"/>
  <c r="Z194" i="1"/>
  <c r="S194" i="1"/>
  <c r="L194" i="1"/>
  <c r="E194" i="1"/>
  <c r="AG193" i="1"/>
  <c r="Z193" i="1"/>
  <c r="S193" i="1"/>
  <c r="L193" i="1"/>
  <c r="E193" i="1"/>
  <c r="AG192" i="1"/>
  <c r="Z192" i="1"/>
  <c r="S192" i="1"/>
  <c r="L192" i="1"/>
  <c r="E192" i="1"/>
  <c r="AG191" i="1"/>
  <c r="Z191" i="1"/>
  <c r="S191" i="1"/>
  <c r="L191" i="1"/>
  <c r="E191" i="1"/>
  <c r="AG190" i="1"/>
  <c r="Z190" i="1"/>
  <c r="S190" i="1"/>
  <c r="L190" i="1"/>
  <c r="E190" i="1"/>
  <c r="AG189" i="1"/>
  <c r="Z189" i="1"/>
  <c r="S189" i="1"/>
  <c r="L189" i="1"/>
  <c r="E189" i="1"/>
  <c r="AG188" i="1"/>
  <c r="Z188" i="1"/>
  <c r="S188" i="1"/>
  <c r="L188" i="1"/>
  <c r="E188" i="1"/>
  <c r="AG187" i="1"/>
  <c r="Z187" i="1"/>
  <c r="S187" i="1"/>
  <c r="L187" i="1"/>
  <c r="E187" i="1"/>
  <c r="AG186" i="1"/>
  <c r="Z186" i="1"/>
  <c r="S186" i="1"/>
  <c r="L186" i="1"/>
  <c r="E186" i="1"/>
  <c r="AG185" i="1"/>
  <c r="Z185" i="1"/>
  <c r="S185" i="1"/>
  <c r="L185" i="1"/>
  <c r="E185" i="1"/>
  <c r="AG184" i="1"/>
  <c r="Z184" i="1"/>
  <c r="S184" i="1"/>
  <c r="L184" i="1"/>
  <c r="E184" i="1"/>
  <c r="AG183" i="1"/>
  <c r="Z183" i="1"/>
  <c r="S183" i="1"/>
  <c r="L183" i="1"/>
  <c r="E183" i="1"/>
  <c r="AG182" i="1"/>
  <c r="Z182" i="1"/>
  <c r="S182" i="1"/>
  <c r="L182" i="1"/>
  <c r="E182" i="1"/>
  <c r="AG181" i="1"/>
  <c r="Z181" i="1"/>
  <c r="S181" i="1"/>
  <c r="L181" i="1"/>
  <c r="E181" i="1"/>
  <c r="AG180" i="1"/>
  <c r="Z180" i="1"/>
  <c r="S180" i="1"/>
  <c r="L180" i="1"/>
  <c r="E180" i="1"/>
  <c r="AG179" i="1"/>
  <c r="Z179" i="1"/>
  <c r="S179" i="1"/>
  <c r="L179" i="1"/>
  <c r="E179" i="1"/>
  <c r="AG178" i="1"/>
  <c r="Z178" i="1"/>
  <c r="S178" i="1"/>
  <c r="L178" i="1"/>
  <c r="E178" i="1"/>
  <c r="AG177" i="1"/>
  <c r="Z177" i="1"/>
  <c r="S177" i="1"/>
  <c r="L177" i="1"/>
  <c r="E177" i="1"/>
  <c r="AG176" i="1"/>
  <c r="Z176" i="1"/>
  <c r="S176" i="1"/>
  <c r="L176" i="1"/>
  <c r="E176" i="1"/>
  <c r="AG175" i="1"/>
  <c r="Z175" i="1"/>
  <c r="S175" i="1"/>
  <c r="L175" i="1"/>
  <c r="E175" i="1"/>
  <c r="AG174" i="1"/>
  <c r="Z174" i="1"/>
  <c r="S174" i="1"/>
  <c r="L174" i="1"/>
  <c r="E174" i="1"/>
  <c r="AG173" i="1"/>
  <c r="Z173" i="1"/>
  <c r="S173" i="1"/>
  <c r="L173" i="1"/>
  <c r="E173" i="1"/>
  <c r="AG172" i="1"/>
  <c r="Z172" i="1"/>
  <c r="S172" i="1"/>
  <c r="L172" i="1"/>
  <c r="E172" i="1"/>
  <c r="AG171" i="1"/>
  <c r="Z171" i="1"/>
  <c r="S171" i="1"/>
  <c r="L171" i="1"/>
  <c r="E171" i="1"/>
  <c r="AG170" i="1"/>
  <c r="Z170" i="1"/>
  <c r="S170" i="1"/>
  <c r="L170" i="1"/>
  <c r="E170" i="1"/>
  <c r="AG169" i="1"/>
  <c r="Z169" i="1"/>
  <c r="S169" i="1"/>
  <c r="L169" i="1"/>
  <c r="E169" i="1"/>
  <c r="AG168" i="1"/>
  <c r="Z168" i="1"/>
  <c r="S168" i="1"/>
  <c r="L168" i="1"/>
  <c r="E168" i="1"/>
  <c r="AG167" i="1"/>
  <c r="Z167" i="1"/>
  <c r="S167" i="1"/>
  <c r="L167" i="1"/>
  <c r="E167" i="1"/>
  <c r="AG166" i="1"/>
  <c r="Z166" i="1"/>
  <c r="S166" i="1"/>
  <c r="L166" i="1"/>
  <c r="E166" i="1"/>
  <c r="AG165" i="1"/>
  <c r="Z165" i="1"/>
  <c r="S165" i="1"/>
  <c r="L165" i="1"/>
  <c r="E165" i="1"/>
  <c r="AG164" i="1"/>
  <c r="Z164" i="1"/>
  <c r="S164" i="1"/>
  <c r="L164" i="1"/>
  <c r="E164" i="1"/>
  <c r="AG163" i="1"/>
  <c r="Z163" i="1"/>
  <c r="S163" i="1"/>
  <c r="L163" i="1"/>
  <c r="E163" i="1"/>
  <c r="AG162" i="1"/>
  <c r="Z162" i="1"/>
  <c r="S162" i="1"/>
  <c r="L162" i="1"/>
  <c r="E162" i="1"/>
  <c r="AG161" i="1"/>
  <c r="Z161" i="1"/>
  <c r="S161" i="1"/>
  <c r="L161" i="1"/>
  <c r="E161" i="1"/>
  <c r="AG160" i="1"/>
  <c r="Z160" i="1"/>
  <c r="S160" i="1"/>
  <c r="L160" i="1"/>
  <c r="E160" i="1"/>
  <c r="AG159" i="1"/>
  <c r="Z159" i="1"/>
  <c r="S159" i="1"/>
  <c r="L159" i="1"/>
  <c r="E159" i="1"/>
  <c r="AG158" i="1"/>
  <c r="Z158" i="1"/>
  <c r="S158" i="1"/>
  <c r="L158" i="1"/>
  <c r="E158" i="1"/>
  <c r="AG157" i="1"/>
  <c r="Z157" i="1"/>
  <c r="S157" i="1"/>
  <c r="L157" i="1"/>
  <c r="E157" i="1"/>
  <c r="AG156" i="1"/>
  <c r="Z156" i="1"/>
  <c r="S156" i="1"/>
  <c r="L156" i="1"/>
  <c r="E156" i="1"/>
  <c r="AG155" i="1"/>
  <c r="Z155" i="1"/>
  <c r="S155" i="1"/>
  <c r="L155" i="1"/>
  <c r="E155" i="1"/>
  <c r="AG154" i="1"/>
  <c r="Z154" i="1"/>
  <c r="S154" i="1"/>
  <c r="L154" i="1"/>
  <c r="E154" i="1"/>
  <c r="AG153" i="1"/>
  <c r="Z153" i="1"/>
  <c r="S153" i="1"/>
  <c r="L153" i="1"/>
  <c r="E153" i="1"/>
  <c r="AG152" i="1"/>
  <c r="Z152" i="1"/>
  <c r="S152" i="1"/>
  <c r="L152" i="1"/>
  <c r="E152" i="1"/>
  <c r="AG151" i="1"/>
  <c r="Z151" i="1"/>
  <c r="S151" i="1"/>
  <c r="L151" i="1"/>
  <c r="E151" i="1"/>
  <c r="AG150" i="1"/>
  <c r="Z150" i="1"/>
  <c r="S150" i="1"/>
  <c r="L150" i="1"/>
  <c r="E150" i="1"/>
  <c r="AG149" i="1"/>
  <c r="Z149" i="1"/>
  <c r="S149" i="1"/>
  <c r="L149" i="1"/>
  <c r="E149" i="1"/>
  <c r="AG148" i="1"/>
  <c r="Z148" i="1"/>
  <c r="S148" i="1"/>
  <c r="L148" i="1"/>
  <c r="E148" i="1"/>
  <c r="AG147" i="1"/>
  <c r="Z147" i="1"/>
  <c r="S147" i="1"/>
  <c r="L147" i="1"/>
  <c r="E147" i="1"/>
  <c r="AG146" i="1"/>
  <c r="Z146" i="1"/>
  <c r="S146" i="1"/>
  <c r="L146" i="1"/>
  <c r="E146" i="1"/>
  <c r="AG145" i="1"/>
  <c r="Z145" i="1"/>
  <c r="S145" i="1"/>
  <c r="L145" i="1"/>
  <c r="E145" i="1"/>
  <c r="AG144" i="1"/>
  <c r="Z144" i="1"/>
  <c r="S144" i="1"/>
  <c r="L144" i="1"/>
  <c r="E144" i="1"/>
  <c r="AG143" i="1"/>
  <c r="Z143" i="1"/>
  <c r="S143" i="1"/>
  <c r="L143" i="1"/>
  <c r="E143" i="1"/>
  <c r="AG142" i="1"/>
  <c r="Z142" i="1"/>
  <c r="S142" i="1"/>
  <c r="L142" i="1"/>
  <c r="E142" i="1"/>
  <c r="AG141" i="1"/>
  <c r="Z141" i="1"/>
  <c r="S141" i="1"/>
  <c r="L141" i="1"/>
  <c r="E141" i="1"/>
  <c r="AG140" i="1"/>
  <c r="Z140" i="1"/>
  <c r="S140" i="1"/>
  <c r="L140" i="1"/>
  <c r="E140" i="1"/>
  <c r="AG139" i="1"/>
  <c r="Z139" i="1"/>
  <c r="S139" i="1"/>
  <c r="L139" i="1"/>
  <c r="E139" i="1"/>
  <c r="AG138" i="1"/>
  <c r="Z138" i="1"/>
  <c r="S138" i="1"/>
  <c r="L138" i="1"/>
  <c r="E138" i="1"/>
  <c r="AG137" i="1"/>
  <c r="Z137" i="1"/>
  <c r="S137" i="1"/>
  <c r="L137" i="1"/>
  <c r="E137" i="1"/>
  <c r="AG136" i="1"/>
  <c r="Z136" i="1"/>
  <c r="S136" i="1"/>
  <c r="L136" i="1"/>
  <c r="E136" i="1"/>
  <c r="AG135" i="1"/>
  <c r="Z135" i="1"/>
  <c r="S135" i="1"/>
  <c r="L135" i="1"/>
  <c r="E135" i="1"/>
  <c r="AG134" i="1"/>
  <c r="Z134" i="1"/>
  <c r="S134" i="1"/>
  <c r="L134" i="1"/>
  <c r="E134" i="1"/>
  <c r="AG133" i="1"/>
  <c r="Z133" i="1"/>
  <c r="S133" i="1"/>
  <c r="L133" i="1"/>
  <c r="E133" i="1"/>
  <c r="AG132" i="1"/>
  <c r="Z132" i="1"/>
  <c r="S132" i="1"/>
  <c r="L132" i="1"/>
  <c r="E132" i="1"/>
  <c r="AG131" i="1"/>
  <c r="Z131" i="1"/>
  <c r="S131" i="1"/>
  <c r="L131" i="1"/>
  <c r="E131" i="1"/>
  <c r="AG130" i="1"/>
  <c r="Z130" i="1"/>
  <c r="S130" i="1"/>
  <c r="L130" i="1"/>
  <c r="E130" i="1"/>
  <c r="AG129" i="1"/>
  <c r="Z129" i="1"/>
  <c r="S129" i="1"/>
  <c r="L129" i="1"/>
  <c r="E129" i="1"/>
  <c r="AG128" i="1"/>
  <c r="Z128" i="1"/>
  <c r="S128" i="1"/>
  <c r="L128" i="1"/>
  <c r="E128" i="1"/>
  <c r="AG127" i="1"/>
  <c r="Z127" i="1"/>
  <c r="S127" i="1"/>
  <c r="L127" i="1"/>
  <c r="E127" i="1"/>
  <c r="AG126" i="1"/>
  <c r="Z126" i="1"/>
  <c r="S126" i="1"/>
  <c r="L126" i="1"/>
  <c r="E126" i="1"/>
  <c r="AG125" i="1"/>
  <c r="Z125" i="1"/>
  <c r="S125" i="1"/>
  <c r="L125" i="1"/>
  <c r="E125" i="1"/>
  <c r="AG124" i="1"/>
  <c r="Z124" i="1"/>
  <c r="S124" i="1"/>
  <c r="L124" i="1"/>
  <c r="E124" i="1"/>
  <c r="AG123" i="1"/>
  <c r="Z123" i="1"/>
  <c r="S123" i="1"/>
  <c r="L123" i="1"/>
  <c r="E123" i="1"/>
  <c r="AG122" i="1"/>
  <c r="Z122" i="1"/>
  <c r="S122" i="1"/>
  <c r="L122" i="1"/>
  <c r="E122" i="1"/>
  <c r="AG121" i="1"/>
  <c r="Z121" i="1"/>
  <c r="S121" i="1"/>
  <c r="L121" i="1"/>
  <c r="E121" i="1"/>
  <c r="AG120" i="1"/>
  <c r="Z120" i="1"/>
  <c r="S120" i="1"/>
  <c r="L120" i="1"/>
  <c r="E120" i="1"/>
  <c r="AG119" i="1"/>
  <c r="Z119" i="1"/>
  <c r="S119" i="1"/>
  <c r="L119" i="1"/>
  <c r="E119" i="1"/>
  <c r="AG118" i="1"/>
  <c r="Z118" i="1"/>
  <c r="S118" i="1"/>
  <c r="L118" i="1"/>
  <c r="E118" i="1"/>
  <c r="AG117" i="1"/>
  <c r="Z117" i="1"/>
  <c r="S117" i="1"/>
  <c r="L117" i="1"/>
  <c r="E117" i="1"/>
  <c r="AG116" i="1"/>
  <c r="Z116" i="1"/>
  <c r="S116" i="1"/>
  <c r="L116" i="1"/>
  <c r="E116" i="1"/>
  <c r="AG115" i="1"/>
  <c r="Z115" i="1"/>
  <c r="S115" i="1"/>
  <c r="L115" i="1"/>
  <c r="E115" i="1"/>
  <c r="AG114" i="1"/>
  <c r="Z114" i="1"/>
  <c r="S114" i="1"/>
  <c r="L114" i="1"/>
  <c r="E114" i="1"/>
  <c r="AG113" i="1"/>
  <c r="Z113" i="1"/>
  <c r="S113" i="1"/>
  <c r="L113" i="1"/>
  <c r="E113" i="1"/>
  <c r="AG112" i="1"/>
  <c r="Z112" i="1"/>
  <c r="S112" i="1"/>
  <c r="L112" i="1"/>
  <c r="E112" i="1"/>
  <c r="AG111" i="1"/>
  <c r="Z111" i="1"/>
  <c r="S111" i="1"/>
  <c r="L111" i="1"/>
  <c r="E111" i="1"/>
  <c r="AG110" i="1"/>
  <c r="Z110" i="1"/>
  <c r="S110" i="1"/>
  <c r="L110" i="1"/>
  <c r="E110" i="1"/>
  <c r="AG109" i="1"/>
  <c r="Z109" i="1"/>
  <c r="S109" i="1"/>
  <c r="L109" i="1"/>
  <c r="E109" i="1"/>
  <c r="AG108" i="1"/>
  <c r="Z108" i="1"/>
  <c r="S108" i="1"/>
  <c r="L108" i="1"/>
  <c r="E108" i="1"/>
  <c r="AG107" i="1"/>
  <c r="Z107" i="1"/>
  <c r="S107" i="1"/>
  <c r="L107" i="1"/>
  <c r="E107" i="1"/>
  <c r="AG106" i="1"/>
  <c r="Z106" i="1"/>
  <c r="S106" i="1"/>
  <c r="L106" i="1"/>
  <c r="E106" i="1"/>
  <c r="AG105" i="1"/>
  <c r="Z105" i="1"/>
  <c r="S105" i="1"/>
  <c r="L105" i="1"/>
  <c r="E105" i="1"/>
  <c r="AG104" i="1"/>
  <c r="Z104" i="1"/>
  <c r="S104" i="1"/>
  <c r="L104" i="1"/>
  <c r="E104" i="1"/>
  <c r="AG103" i="1"/>
  <c r="Z103" i="1"/>
  <c r="S103" i="1"/>
  <c r="L103" i="1"/>
  <c r="E103" i="1"/>
  <c r="AG102" i="1"/>
  <c r="Z102" i="1"/>
  <c r="S102" i="1"/>
  <c r="L102" i="1"/>
  <c r="E102" i="1"/>
  <c r="AG101" i="1"/>
  <c r="Z101" i="1"/>
  <c r="S101" i="1"/>
  <c r="L101" i="1"/>
  <c r="E101" i="1"/>
  <c r="AG100" i="1"/>
  <c r="Z100" i="1"/>
  <c r="S100" i="1"/>
  <c r="L100" i="1"/>
  <c r="E100" i="1"/>
  <c r="AG99" i="1"/>
  <c r="Z99" i="1"/>
  <c r="S99" i="1"/>
  <c r="L99" i="1"/>
  <c r="E99" i="1"/>
  <c r="AG98" i="1"/>
  <c r="Z98" i="1"/>
  <c r="S98" i="1"/>
  <c r="L98" i="1"/>
  <c r="E98" i="1"/>
  <c r="AG97" i="1"/>
  <c r="Z97" i="1"/>
  <c r="S97" i="1"/>
  <c r="L97" i="1"/>
  <c r="E97" i="1"/>
  <c r="AG96" i="1"/>
  <c r="Z96" i="1"/>
  <c r="S96" i="1"/>
  <c r="L96" i="1"/>
  <c r="E96" i="1"/>
  <c r="AG95" i="1"/>
  <c r="Z95" i="1"/>
  <c r="S95" i="1"/>
  <c r="L95" i="1"/>
  <c r="E95" i="1"/>
  <c r="AG94" i="1"/>
  <c r="Z94" i="1"/>
  <c r="S94" i="1"/>
  <c r="L94" i="1"/>
  <c r="E94" i="1"/>
  <c r="AG93" i="1"/>
  <c r="Z93" i="1"/>
  <c r="S93" i="1"/>
  <c r="L93" i="1"/>
  <c r="E93" i="1"/>
  <c r="AG92" i="1"/>
  <c r="Z92" i="1"/>
  <c r="S92" i="1"/>
  <c r="L92" i="1"/>
  <c r="E92" i="1"/>
  <c r="AG91" i="1"/>
  <c r="Z91" i="1"/>
  <c r="S91" i="1"/>
  <c r="L91" i="1"/>
  <c r="E91" i="1"/>
  <c r="AG90" i="1"/>
  <c r="Z90" i="1"/>
  <c r="S90" i="1"/>
  <c r="L90" i="1"/>
  <c r="E90" i="1"/>
  <c r="AG89" i="1"/>
  <c r="Z89" i="1"/>
  <c r="S89" i="1"/>
  <c r="L89" i="1"/>
  <c r="E89" i="1"/>
  <c r="AG88" i="1"/>
  <c r="Z88" i="1"/>
  <c r="S88" i="1"/>
  <c r="L88" i="1"/>
  <c r="E88" i="1"/>
  <c r="AG87" i="1"/>
  <c r="Z87" i="1"/>
  <c r="S87" i="1"/>
  <c r="L87" i="1"/>
  <c r="E87" i="1"/>
  <c r="AG86" i="1"/>
  <c r="Z86" i="1"/>
  <c r="S86" i="1"/>
  <c r="L86" i="1"/>
  <c r="E86" i="1"/>
  <c r="AG85" i="1"/>
  <c r="Z85" i="1"/>
  <c r="S85" i="1"/>
  <c r="L85" i="1"/>
  <c r="E85" i="1"/>
  <c r="AG84" i="1"/>
  <c r="Z84" i="1"/>
  <c r="S84" i="1"/>
  <c r="L84" i="1"/>
  <c r="E84" i="1"/>
  <c r="AG83" i="1"/>
  <c r="Z83" i="1"/>
  <c r="S83" i="1"/>
  <c r="L83" i="1"/>
  <c r="E83" i="1"/>
  <c r="AG82" i="1"/>
  <c r="Z82" i="1"/>
  <c r="S82" i="1"/>
  <c r="L82" i="1"/>
  <c r="E82" i="1"/>
  <c r="AG81" i="1"/>
  <c r="Z81" i="1"/>
  <c r="S81" i="1"/>
  <c r="L81" i="1"/>
  <c r="E81" i="1"/>
  <c r="AG80" i="1"/>
  <c r="Z80" i="1"/>
  <c r="S80" i="1"/>
  <c r="L80" i="1"/>
  <c r="E80" i="1"/>
  <c r="AG79" i="1"/>
  <c r="Z79" i="1"/>
  <c r="S79" i="1"/>
  <c r="L79" i="1"/>
  <c r="E79" i="1"/>
  <c r="AG78" i="1"/>
  <c r="Z78" i="1"/>
  <c r="S78" i="1"/>
  <c r="L78" i="1"/>
  <c r="E78" i="1"/>
  <c r="AG77" i="1"/>
  <c r="Z77" i="1"/>
  <c r="S77" i="1"/>
  <c r="L77" i="1"/>
  <c r="E77" i="1"/>
  <c r="AG76" i="1"/>
  <c r="Z76" i="1"/>
  <c r="S76" i="1"/>
  <c r="L76" i="1"/>
  <c r="E76" i="1"/>
  <c r="AG75" i="1"/>
  <c r="Z75" i="1"/>
  <c r="S75" i="1"/>
  <c r="L75" i="1"/>
  <c r="E75" i="1"/>
  <c r="AG74" i="1"/>
  <c r="Z74" i="1"/>
  <c r="S74" i="1"/>
  <c r="L74" i="1"/>
  <c r="E74" i="1"/>
  <c r="AG73" i="1"/>
  <c r="Z73" i="1"/>
  <c r="S73" i="1"/>
  <c r="L73" i="1"/>
  <c r="E73" i="1"/>
  <c r="AG72" i="1"/>
  <c r="Z72" i="1"/>
  <c r="S72" i="1"/>
  <c r="L72" i="1"/>
  <c r="E72" i="1"/>
  <c r="AG71" i="1"/>
  <c r="Z71" i="1"/>
  <c r="S71" i="1"/>
  <c r="L71" i="1"/>
  <c r="E71" i="1"/>
  <c r="AG70" i="1"/>
  <c r="Z70" i="1"/>
  <c r="S70" i="1"/>
  <c r="L70" i="1"/>
  <c r="E70" i="1"/>
  <c r="AG69" i="1"/>
  <c r="Z69" i="1"/>
  <c r="S69" i="1"/>
  <c r="L69" i="1"/>
  <c r="E69" i="1"/>
  <c r="AG68" i="1"/>
  <c r="Z68" i="1"/>
  <c r="S68" i="1"/>
  <c r="L68" i="1"/>
  <c r="E68" i="1"/>
  <c r="AG67" i="1"/>
  <c r="Z67" i="1"/>
  <c r="S67" i="1"/>
  <c r="L67" i="1"/>
  <c r="E67" i="1"/>
  <c r="AG66" i="1"/>
  <c r="Z66" i="1"/>
  <c r="S66" i="1"/>
  <c r="L66" i="1"/>
  <c r="E66" i="1"/>
  <c r="AG65" i="1"/>
  <c r="Z65" i="1"/>
  <c r="S65" i="1"/>
  <c r="L65" i="1"/>
  <c r="E65" i="1"/>
  <c r="AG64" i="1"/>
  <c r="Z64" i="1"/>
  <c r="S64" i="1"/>
  <c r="L64" i="1"/>
  <c r="E64" i="1"/>
  <c r="AG63" i="1"/>
  <c r="Z63" i="1"/>
  <c r="S63" i="1"/>
  <c r="L63" i="1"/>
  <c r="E63" i="1"/>
  <c r="AG62" i="1"/>
  <c r="Z62" i="1"/>
  <c r="S62" i="1"/>
  <c r="L62" i="1"/>
  <c r="E62" i="1"/>
  <c r="AG61" i="1"/>
  <c r="Z61" i="1"/>
  <c r="S61" i="1"/>
  <c r="L61" i="1"/>
  <c r="E61" i="1"/>
  <c r="AG60" i="1"/>
  <c r="Z60" i="1"/>
  <c r="S60" i="1"/>
  <c r="L60" i="1"/>
  <c r="E60" i="1"/>
  <c r="AG59" i="1"/>
  <c r="Z59" i="1"/>
  <c r="S59" i="1"/>
  <c r="L59" i="1"/>
  <c r="E59" i="1"/>
  <c r="AG58" i="1"/>
  <c r="Z58" i="1"/>
  <c r="S58" i="1"/>
  <c r="L58" i="1"/>
  <c r="E58" i="1"/>
  <c r="AG57" i="1"/>
  <c r="Z57" i="1"/>
  <c r="S57" i="1"/>
  <c r="L57" i="1"/>
  <c r="E57" i="1"/>
  <c r="AG56" i="1"/>
  <c r="Z56" i="1"/>
  <c r="S56" i="1"/>
  <c r="L56" i="1"/>
  <c r="E56" i="1"/>
  <c r="AG55" i="1"/>
  <c r="Z55" i="1"/>
  <c r="S55" i="1"/>
  <c r="L55" i="1"/>
  <c r="E55" i="1"/>
  <c r="AG54" i="1"/>
  <c r="Z54" i="1"/>
  <c r="S54" i="1"/>
  <c r="L54" i="1"/>
  <c r="E54" i="1"/>
  <c r="AG53" i="1"/>
  <c r="Z53" i="1"/>
  <c r="S53" i="1"/>
  <c r="L53" i="1"/>
  <c r="E53" i="1"/>
  <c r="AG52" i="1"/>
  <c r="Z52" i="1"/>
  <c r="S52" i="1"/>
  <c r="L52" i="1"/>
  <c r="E52" i="1"/>
  <c r="AG51" i="1"/>
  <c r="Z51" i="1"/>
  <c r="S51" i="1"/>
  <c r="L51" i="1"/>
  <c r="E51" i="1"/>
  <c r="AG50" i="1"/>
  <c r="Z50" i="1"/>
  <c r="S50" i="1"/>
  <c r="L50" i="1"/>
  <c r="E50" i="1"/>
  <c r="AG49" i="1"/>
  <c r="Z49" i="1"/>
  <c r="S49" i="1"/>
  <c r="L49" i="1"/>
  <c r="E49" i="1"/>
  <c r="AG48" i="1"/>
  <c r="Z48" i="1"/>
  <c r="S48" i="1"/>
  <c r="L48" i="1"/>
  <c r="E48" i="1"/>
  <c r="AG47" i="1"/>
  <c r="Z47" i="1"/>
  <c r="S47" i="1"/>
  <c r="L47" i="1"/>
  <c r="E47" i="1"/>
  <c r="AG46" i="1"/>
  <c r="Z46" i="1"/>
  <c r="S46" i="1"/>
  <c r="L46" i="1"/>
  <c r="E46" i="1"/>
  <c r="AG45" i="1"/>
  <c r="Z45" i="1"/>
  <c r="S45" i="1"/>
  <c r="L45" i="1"/>
  <c r="E45" i="1"/>
  <c r="AG44" i="1"/>
  <c r="Z44" i="1"/>
  <c r="S44" i="1"/>
  <c r="L44" i="1"/>
  <c r="E44" i="1"/>
  <c r="AG43" i="1"/>
  <c r="Z43" i="1"/>
  <c r="S43" i="1"/>
  <c r="L43" i="1"/>
  <c r="E43" i="1"/>
  <c r="AG42" i="1"/>
  <c r="Z42" i="1"/>
  <c r="S42" i="1"/>
  <c r="L42" i="1"/>
  <c r="E42" i="1"/>
  <c r="AG41" i="1"/>
  <c r="Z41" i="1"/>
  <c r="S41" i="1"/>
  <c r="L41" i="1"/>
  <c r="E41" i="1"/>
  <c r="AG40" i="1"/>
  <c r="Z40" i="1"/>
  <c r="S40" i="1"/>
  <c r="L40" i="1"/>
  <c r="E40" i="1"/>
  <c r="AG39" i="1"/>
  <c r="Z39" i="1"/>
  <c r="S39" i="1"/>
  <c r="L39" i="1"/>
  <c r="E39" i="1"/>
  <c r="AG38" i="1"/>
  <c r="Z38" i="1"/>
  <c r="S38" i="1"/>
  <c r="L38" i="1"/>
  <c r="E38" i="1"/>
  <c r="AG37" i="1"/>
  <c r="Z37" i="1"/>
  <c r="S37" i="1"/>
  <c r="L37" i="1"/>
  <c r="E37" i="1"/>
  <c r="AG36" i="1"/>
  <c r="Z36" i="1"/>
  <c r="S36" i="1"/>
  <c r="L36" i="1"/>
  <c r="E36" i="1"/>
  <c r="AG35" i="1"/>
  <c r="Z35" i="1"/>
  <c r="S35" i="1"/>
  <c r="L35" i="1"/>
  <c r="E35" i="1"/>
  <c r="AG34" i="1"/>
  <c r="Z34" i="1"/>
  <c r="S34" i="1"/>
  <c r="L34" i="1"/>
  <c r="E34" i="1"/>
  <c r="AG33" i="1"/>
  <c r="Z33" i="1"/>
  <c r="S33" i="1"/>
  <c r="L33" i="1"/>
  <c r="E33" i="1"/>
  <c r="AG32" i="1"/>
  <c r="Z32" i="1"/>
  <c r="S32" i="1"/>
  <c r="L32" i="1"/>
  <c r="E32" i="1"/>
  <c r="AG31" i="1"/>
  <c r="Z31" i="1"/>
  <c r="S31" i="1"/>
  <c r="L31" i="1"/>
  <c r="E31" i="1"/>
  <c r="AG30" i="1"/>
  <c r="Z30" i="1"/>
  <c r="S30" i="1"/>
  <c r="L30" i="1"/>
  <c r="E30" i="1"/>
  <c r="AG29" i="1"/>
  <c r="Z29" i="1"/>
  <c r="S29" i="1"/>
  <c r="L29" i="1"/>
  <c r="E29" i="1"/>
  <c r="AG28" i="1"/>
  <c r="Z28" i="1"/>
  <c r="S28" i="1"/>
  <c r="L28" i="1"/>
  <c r="E28" i="1"/>
  <c r="AG27" i="1"/>
  <c r="Z27" i="1"/>
  <c r="S27" i="1"/>
  <c r="L27" i="1"/>
  <c r="E27" i="1"/>
  <c r="AG26" i="1"/>
  <c r="Z26" i="1"/>
  <c r="S26" i="1"/>
  <c r="L26" i="1"/>
  <c r="E26" i="1"/>
  <c r="AG25" i="1"/>
  <c r="Z25" i="1"/>
  <c r="S25" i="1"/>
  <c r="L25" i="1"/>
  <c r="E25" i="1"/>
  <c r="AG24" i="1"/>
  <c r="Z24" i="1"/>
  <c r="S24" i="1"/>
  <c r="L24" i="1"/>
  <c r="E24" i="1"/>
  <c r="AG23" i="1"/>
  <c r="Z23" i="1"/>
  <c r="S23" i="1"/>
  <c r="L23" i="1"/>
  <c r="E23" i="1"/>
  <c r="AG22" i="1"/>
  <c r="Z22" i="1"/>
  <c r="S22" i="1"/>
  <c r="L22" i="1"/>
  <c r="E22" i="1"/>
  <c r="AG21" i="1"/>
  <c r="Z21" i="1"/>
  <c r="S21" i="1"/>
  <c r="L21" i="1"/>
  <c r="E21" i="1"/>
  <c r="Z20" i="1"/>
  <c r="S20" i="1"/>
  <c r="L20" i="1"/>
  <c r="E20" i="1"/>
  <c r="Z19" i="1"/>
  <c r="S19" i="1"/>
  <c r="L19" i="1"/>
  <c r="E19" i="1"/>
  <c r="I7" i="7"/>
  <c r="M7" i="1" l="1"/>
  <c r="M6" i="1"/>
  <c r="J518" i="1" l="1"/>
  <c r="Q518" i="1"/>
  <c r="C518" i="1"/>
  <c r="AE518" i="1"/>
  <c r="X518" i="1"/>
  <c r="M8" i="1"/>
  <c r="M9" i="1" s="1"/>
  <c r="C324" i="1"/>
  <c r="AE324" i="1"/>
  <c r="X324" i="1"/>
  <c r="J324" i="1"/>
  <c r="Q324" i="1"/>
</calcChain>
</file>

<file path=xl/sharedStrings.xml><?xml version="1.0" encoding="utf-8"?>
<sst xmlns="http://schemas.openxmlformats.org/spreadsheetml/2006/main" count="349" uniqueCount="123">
  <si>
    <t>ARO - Unit Details and Square Footage Worksheet</t>
  </si>
  <si>
    <t>STEP 1: Project Details</t>
  </si>
  <si>
    <t>blue-highlighted cells require applicant entry</t>
  </si>
  <si>
    <t>yellow-highlighted cells will calculate automatically</t>
  </si>
  <si>
    <t>Project Name:</t>
  </si>
  <si>
    <t>Developer ARO Proposal</t>
  </si>
  <si>
    <t>Project Phase/Subarea:</t>
  </si>
  <si>
    <t>Total Affordable Units:</t>
  </si>
  <si>
    <t>Zoning Application number, if applicable:</t>
  </si>
  <si>
    <t>ARO Set Aside %:</t>
  </si>
  <si>
    <t>Main Project Address:</t>
  </si>
  <si>
    <t># of On-site units:</t>
  </si>
  <si>
    <t>Project Type:</t>
  </si>
  <si>
    <t># of Off-site Units:</t>
  </si>
  <si>
    <t>Total Dwelling Units:</t>
  </si>
  <si>
    <t># of Units to be paid In-lieu:</t>
  </si>
  <si>
    <t xml:space="preserve">Anticipated average psf rent/price: </t>
  </si>
  <si>
    <t xml:space="preserve">2021 Affordable Requirements </t>
  </si>
  <si>
    <t>Compliance Options for Rental Projects</t>
  </si>
  <si>
    <t>Compliance Options for *Owner-Occupied Projects</t>
  </si>
  <si>
    <t>Option</t>
  </si>
  <si>
    <t>Set-Aside %</t>
  </si>
  <si>
    <t>Average AMI</t>
  </si>
  <si>
    <t>Income Average Requirements</t>
  </si>
  <si>
    <t>Downtown, Inclusionary Areas, &amp; Community Preservation Areas</t>
  </si>
  <si>
    <t>1/3 at or below 50%; including 1/6 at or below 40%</t>
  </si>
  <si>
    <t>No units above 80% AMI</t>
  </si>
  <si>
    <t>Income Requirements</t>
  </si>
  <si>
    <t>1/3 at or below 40%</t>
  </si>
  <si>
    <t>Maximum income level for any affordable unit may not exceed 120% of the AMI</t>
  </si>
  <si>
    <t>None</t>
  </si>
  <si>
    <t>Low-Moderate Income Areas</t>
  </si>
  <si>
    <t>*If this is a for-sale project, please submit a current Appraisal or CMA for the market rate units in the development.</t>
  </si>
  <si>
    <t xml:space="preserve">2015 Affordable Requirements </t>
  </si>
  <si>
    <t>AMI</t>
  </si>
  <si>
    <t xml:space="preserve">Rezonings </t>
  </si>
  <si>
    <t>City Land Sales</t>
  </si>
  <si>
    <t>Financial Assistance</t>
  </si>
  <si>
    <t>1/2 at 60% and 1/2 at 50%</t>
  </si>
  <si>
    <t>1/2 at 100% and 1/2 at 80%</t>
  </si>
  <si>
    <t>STEP 2: Unit Details</t>
  </si>
  <si>
    <t>Unit Details Summary</t>
  </si>
  <si>
    <t xml:space="preserve">Final ARO Proposal </t>
  </si>
  <si>
    <t>Market Rate</t>
  </si>
  <si>
    <t>Affordable (ARO)</t>
  </si>
  <si>
    <t>Total ARO Units</t>
  </si>
  <si>
    <t>Unit Type</t>
  </si>
  <si>
    <t>Unit Count</t>
  </si>
  <si>
    <t>% of Total</t>
  </si>
  <si>
    <t>Avg. Square Footage</t>
  </si>
  <si>
    <t>*Unit Count</t>
  </si>
  <si>
    <t>ARO v. Market Square Footage**</t>
  </si>
  <si>
    <t>Total Market Rate Units:</t>
  </si>
  <si>
    <t>Studio</t>
  </si>
  <si>
    <t>Total Units in Project:</t>
  </si>
  <si>
    <t>One-bed</t>
  </si>
  <si>
    <t>% Total ARO</t>
  </si>
  <si>
    <t>Two-bed</t>
  </si>
  <si>
    <t>Three-bed</t>
  </si>
  <si>
    <t>Four-bed</t>
  </si>
  <si>
    <t>*ARO unit percentages,  by unit type, should reflect corresponding market rate percentages (for example, if 10% of market-rate units are studios, roughly 10% of ARO units can be studios).
**The average affordable square footage should be 85% or greater of market-rate square footage for comparable unit type. Off-site units must meet minimum unit sizes specified in the ARO Rules.</t>
  </si>
  <si>
    <t>Start of Market Rate Unit Details</t>
  </si>
  <si>
    <r>
      <t xml:space="preserve">Market Rate Units </t>
    </r>
    <r>
      <rPr>
        <sz val="12"/>
        <color theme="1"/>
        <rFont val="Arial  "/>
      </rPr>
      <t xml:space="preserve">(list number and square footage for each unit, by type. </t>
    </r>
    <r>
      <rPr>
        <b/>
        <sz val="12"/>
        <color theme="1"/>
        <rFont val="Arial  "/>
      </rPr>
      <t xml:space="preserve">Do not include ARO units in the market rate columns) </t>
    </r>
  </si>
  <si>
    <t>Square Footage</t>
  </si>
  <si>
    <t>Anticipated Rent/Sale Price</t>
  </si>
  <si>
    <t>Accessible (Type A,  Type B, n/a)</t>
  </si>
  <si>
    <t>Monthly Assessments, if applicable</t>
  </si>
  <si>
    <t>Floor</t>
  </si>
  <si>
    <t>One-bedroom</t>
  </si>
  <si>
    <t>Two-bedroom</t>
  </si>
  <si>
    <t>Three-bedroom</t>
  </si>
  <si>
    <t>Four-bedroom</t>
  </si>
  <si>
    <t>Average Square Footage</t>
  </si>
  <si>
    <t>×</t>
  </si>
  <si>
    <t>Total number</t>
  </si>
  <si>
    <t>enter # of total market rate studios</t>
  </si>
  <si>
    <t>enter anticipated average psf rent/price*</t>
  </si>
  <si>
    <t>enter # of market rate 1-bdrms</t>
  </si>
  <si>
    <t xml:space="preserve">enter anticipated average psf rent/price* </t>
  </si>
  <si>
    <t>enter # of market rate 2-bdrms</t>
  </si>
  <si>
    <t>enter # of market rate 3-bdrms</t>
  </si>
  <si>
    <t>enter # of market rate 4-bdrms</t>
  </si>
  <si>
    <t>Percentage</t>
  </si>
  <si>
    <t>End of Market Rate Unit Details</t>
  </si>
  <si>
    <t>Start of ARO Unit Details</t>
  </si>
  <si>
    <t>Affordable Units (ARO)</t>
  </si>
  <si>
    <t>AMI Level</t>
  </si>
  <si>
    <t>One-bedrooms</t>
  </si>
  <si>
    <t>Two-bedrooms</t>
  </si>
  <si>
    <t>Three-bedrooms</t>
  </si>
  <si>
    <t>Four-bedrooms</t>
  </si>
  <si>
    <t>enter total # of affordable studios</t>
  </si>
  <si>
    <t>enter total # of affordable 1-bdrms</t>
  </si>
  <si>
    <t>enter total # of affordable 2-bdrms</t>
  </si>
  <si>
    <t>enter total # of affordable 3-bdrms</t>
  </si>
  <si>
    <t>enter total # of affordable 
4-bdrms</t>
  </si>
  <si>
    <t>End of ARO Unit Details</t>
  </si>
  <si>
    <t>STEP 3: Features and Amenities</t>
  </si>
  <si>
    <t>Fill in the table below with detailed information on the features and amenities of both market-rate and affordable units.</t>
  </si>
  <si>
    <t>Market Rate Units</t>
  </si>
  <si>
    <t>*Affordable Units (ARO)</t>
  </si>
  <si>
    <r>
      <t xml:space="preserve">Parking                                                              </t>
    </r>
    <r>
      <rPr>
        <i/>
        <sz val="11"/>
        <rFont val="Calibri"/>
        <family val="2"/>
        <scheme val="minor"/>
      </rPr>
      <t>how many?</t>
    </r>
  </si>
  <si>
    <t>Laundry</t>
  </si>
  <si>
    <t>Appliances</t>
  </si>
  <si>
    <r>
      <rPr>
        <b/>
        <sz val="11"/>
        <rFont val="Calibri"/>
        <family val="2"/>
        <scheme val="minor"/>
      </rPr>
      <t xml:space="preserve"> Refrigerator  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age/EnergyStar/make/model/color</t>
    </r>
  </si>
  <si>
    <r>
      <t xml:space="preserve">Dishwasher </t>
    </r>
    <r>
      <rPr>
        <sz val="11"/>
        <rFont val="Calibri"/>
        <family val="2"/>
        <scheme val="minor"/>
      </rPr>
      <t>age/EnergyStar/make/model/color</t>
    </r>
  </si>
  <si>
    <r>
      <t xml:space="preserve">Stove/Oven </t>
    </r>
    <r>
      <rPr>
        <sz val="11"/>
        <rFont val="Calibri"/>
        <family val="2"/>
        <scheme val="minor"/>
      </rPr>
      <t>age/EnergyStar/make/model/color</t>
    </r>
  </si>
  <si>
    <r>
      <t xml:space="preserve">Microwave </t>
    </r>
    <r>
      <rPr>
        <sz val="11"/>
        <rFont val="Calibri"/>
        <family val="2"/>
        <scheme val="minor"/>
      </rPr>
      <t>age/EnergyStar/make/model/color</t>
    </r>
  </si>
  <si>
    <r>
      <rPr>
        <b/>
        <sz val="11"/>
        <rFont val="Calibri"/>
        <family val="2"/>
        <scheme val="minor"/>
      </rPr>
      <t xml:space="preserve">Bathroom(s) 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how many? 
Half bath? Full bath?</t>
    </r>
  </si>
  <si>
    <r>
      <rPr>
        <b/>
        <sz val="11"/>
        <rFont val="Calibri"/>
        <family val="2"/>
        <scheme val="minor"/>
      </rPr>
      <t xml:space="preserve">Kitchen Countertops 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material</t>
    </r>
  </si>
  <si>
    <r>
      <rPr>
        <b/>
        <sz val="11"/>
        <rFont val="Calibri"/>
        <family val="2"/>
        <scheme val="minor"/>
      </rPr>
      <t>Flooring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material</t>
    </r>
  </si>
  <si>
    <t>HVAC</t>
  </si>
  <si>
    <t>Other</t>
  </si>
  <si>
    <t>*The Developer shall provide comparable unit finishes and amenities in affordable units as in market-rate units as required by the ARO Rules.</t>
  </si>
  <si>
    <t>ARO AMI Proposal</t>
  </si>
  <si>
    <t>30% AMI</t>
  </si>
  <si>
    <t>40% AMI</t>
  </si>
  <si>
    <t>50% AMI</t>
  </si>
  <si>
    <t>60% AMI</t>
  </si>
  <si>
    <t>70% AMI</t>
  </si>
  <si>
    <t>80% AMI</t>
  </si>
  <si>
    <t>100% AMI (for-sale only)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</si>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</sst>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8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Arial"/>
      <family val="2"/>
    </font>
    <font>
      <b/>
      <sz val="20"/>
      <color theme="1"/>
      <name val="Arial Black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Arial "/>
    </font>
    <font>
      <sz val="12"/>
      <color theme="1"/>
      <name val="Arial"/>
      <family val="2"/>
    </font>
    <font>
      <b/>
      <sz val="12"/>
      <color theme="1"/>
      <name val="Arial  "/>
    </font>
    <font>
      <sz val="12"/>
      <color theme="1"/>
      <name val="Arial  "/>
    </font>
    <font>
      <i/>
      <sz val="11"/>
      <color rgb="FF000000"/>
      <name val="Calibri"/>
      <family val="2"/>
    </font>
    <font>
      <b/>
      <sz val="12"/>
      <color rgb="FFC00000"/>
      <name val="Arial"/>
      <family val="2"/>
    </font>
    <font>
      <sz val="11"/>
      <color rgb="FFC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/>
    <xf numFmtId="0" fontId="0" fillId="2" borderId="0" xfId="0" applyFill="1"/>
    <xf numFmtId="0" fontId="0" fillId="0" borderId="0" xfId="0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9" fontId="0" fillId="3" borderId="7" xfId="0" applyNumberForma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9" fontId="0" fillId="2" borderId="0" xfId="0" applyNumberFormat="1" applyFill="1" applyAlignment="1">
      <alignment horizontal="right" vertical="center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9" fontId="0" fillId="3" borderId="1" xfId="0" applyNumberFormat="1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1" fontId="0" fillId="3" borderId="5" xfId="0" applyNumberForma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9" fontId="0" fillId="3" borderId="13" xfId="0" applyNumberFormat="1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9" fontId="0" fillId="5" borderId="0" xfId="0" applyNumberFormat="1" applyFill="1" applyAlignment="1">
      <alignment horizontal="center" wrapText="1"/>
    </xf>
    <xf numFmtId="3" fontId="0" fillId="5" borderId="0" xfId="0" applyNumberFormat="1" applyFill="1" applyAlignment="1">
      <alignment horizontal="center" wrapText="1"/>
    </xf>
    <xf numFmtId="0" fontId="0" fillId="5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right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0" fillId="7" borderId="0" xfId="0" applyFill="1" applyAlignment="1">
      <alignment vertical="top" wrapText="1"/>
    </xf>
    <xf numFmtId="0" fontId="0" fillId="7" borderId="23" xfId="0" applyFill="1" applyBorder="1" applyAlignment="1">
      <alignment wrapText="1"/>
    </xf>
    <xf numFmtId="0" fontId="11" fillId="7" borderId="23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23" xfId="0" applyFill="1" applyBorder="1"/>
    <xf numFmtId="9" fontId="0" fillId="5" borderId="1" xfId="0" applyNumberFormat="1" applyFill="1" applyBorder="1" applyAlignment="1">
      <alignment horizontal="center" vertical="center" wrapText="1"/>
    </xf>
    <xf numFmtId="9" fontId="11" fillId="7" borderId="0" xfId="0" applyNumberFormat="1" applyFont="1" applyFill="1" applyAlignment="1">
      <alignment horizontal="center" vertical="center"/>
    </xf>
    <xf numFmtId="0" fontId="11" fillId="7" borderId="0" xfId="0" applyFont="1" applyFill="1" applyAlignment="1">
      <alignment vertical="center" wrapText="1"/>
    </xf>
    <xf numFmtId="9" fontId="11" fillId="5" borderId="1" xfId="0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10" fillId="7" borderId="0" xfId="0" applyFont="1" applyFill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Alignment="1">
      <alignment vertical="center"/>
    </xf>
    <xf numFmtId="0" fontId="9" fillId="0" borderId="0" xfId="0" applyFont="1"/>
    <xf numFmtId="9" fontId="2" fillId="3" borderId="1" xfId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right" vertical="center" wrapText="1"/>
    </xf>
    <xf numFmtId="0" fontId="1" fillId="5" borderId="0" xfId="0" applyFont="1" applyFill="1" applyAlignment="1">
      <alignment horizontal="right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33" xfId="0" applyFont="1" applyFill="1" applyBorder="1" applyAlignment="1">
      <alignment horizontal="right" wrapText="1"/>
    </xf>
    <xf numFmtId="3" fontId="0" fillId="3" borderId="1" xfId="0" applyNumberFormat="1" applyFill="1" applyBorder="1" applyAlignment="1">
      <alignment horizontal="center" wrapText="1"/>
    </xf>
    <xf numFmtId="9" fontId="0" fillId="3" borderId="6" xfId="0" applyNumberFormat="1" applyFill="1" applyBorder="1" applyAlignment="1">
      <alignment horizontal="center"/>
    </xf>
    <xf numFmtId="0" fontId="1" fillId="5" borderId="33" xfId="0" applyFont="1" applyFill="1" applyBorder="1" applyAlignment="1">
      <alignment horizontal="right"/>
    </xf>
    <xf numFmtId="0" fontId="1" fillId="5" borderId="34" xfId="0" applyFont="1" applyFill="1" applyBorder="1" applyAlignment="1">
      <alignment horizontal="right"/>
    </xf>
    <xf numFmtId="3" fontId="0" fillId="3" borderId="13" xfId="0" applyNumberFormat="1" applyFill="1" applyBorder="1" applyAlignment="1">
      <alignment horizontal="center" wrapText="1"/>
    </xf>
    <xf numFmtId="9" fontId="0" fillId="3" borderId="8" xfId="0" applyNumberFormat="1" applyFill="1" applyBorder="1" applyAlignment="1">
      <alignment horizontal="center"/>
    </xf>
    <xf numFmtId="0" fontId="1" fillId="5" borderId="0" xfId="0" applyFont="1" applyFill="1"/>
    <xf numFmtId="0" fontId="0" fillId="5" borderId="0" xfId="0" applyFill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9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9" fontId="0" fillId="0" borderId="0" xfId="0" applyNumberFormat="1" applyAlignment="1">
      <alignment horizontal="center"/>
    </xf>
    <xf numFmtId="0" fontId="7" fillId="5" borderId="0" xfId="0" applyFont="1" applyFill="1" applyAlignment="1">
      <alignment wrapText="1"/>
    </xf>
    <xf numFmtId="0" fontId="19" fillId="5" borderId="0" xfId="0" applyFont="1" applyFill="1" applyAlignment="1">
      <alignment wrapText="1"/>
    </xf>
    <xf numFmtId="0" fontId="7" fillId="5" borderId="0" xfId="0" applyFont="1" applyFill="1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9" fillId="5" borderId="0" xfId="0" applyFont="1" applyFill="1"/>
    <xf numFmtId="0" fontId="1" fillId="0" borderId="3" xfId="0" applyFont="1" applyBorder="1" applyAlignment="1">
      <alignment horizontal="right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right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42" fontId="0" fillId="4" borderId="11" xfId="0" applyNumberForma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2" fillId="8" borderId="1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9" fontId="0" fillId="5" borderId="0" xfId="0" applyNumberFormat="1" applyFill="1"/>
    <xf numFmtId="0" fontId="3" fillId="5" borderId="0" xfId="0" applyFont="1" applyFill="1" applyAlignment="1">
      <alignment horizontal="center" vertical="center"/>
    </xf>
    <xf numFmtId="9" fontId="0" fillId="5" borderId="0" xfId="0" applyNumberFormat="1" applyFill="1" applyAlignment="1">
      <alignment horizontal="right" vertical="center"/>
    </xf>
    <xf numFmtId="0" fontId="7" fillId="5" borderId="0" xfId="0" applyFont="1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right"/>
    </xf>
    <xf numFmtId="0" fontId="0" fillId="9" borderId="0" xfId="0" applyFill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0" fontId="0" fillId="9" borderId="0" xfId="0" applyFill="1" applyAlignment="1">
      <alignment horizontal="right" vertical="center"/>
    </xf>
    <xf numFmtId="0" fontId="0" fillId="4" borderId="0" xfId="0" applyFill="1" applyProtection="1"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9" fontId="0" fillId="9" borderId="0" xfId="0" applyNumberFormat="1" applyFill="1" applyAlignment="1">
      <alignment horizontal="right" vertical="center"/>
    </xf>
    <xf numFmtId="1" fontId="0" fillId="3" borderId="1" xfId="0" applyNumberFormat="1" applyFill="1" applyBorder="1" applyAlignment="1">
      <alignment horizontal="center" vertical="center"/>
    </xf>
    <xf numFmtId="0" fontId="23" fillId="5" borderId="0" xfId="0" applyFont="1" applyFill="1" applyAlignment="1">
      <alignment vertical="center"/>
    </xf>
    <xf numFmtId="0" fontId="24" fillId="0" borderId="0" xfId="0" applyFont="1"/>
    <xf numFmtId="0" fontId="15" fillId="0" borderId="0" xfId="0" applyFont="1" applyProtection="1">
      <protection locked="0"/>
    </xf>
    <xf numFmtId="0" fontId="25" fillId="0" borderId="2" xfId="0" applyFont="1" applyBorder="1" applyAlignment="1">
      <alignment vertical="center" wrapText="1"/>
    </xf>
    <xf numFmtId="0" fontId="26" fillId="10" borderId="9" xfId="0" applyFont="1" applyFill="1" applyBorder="1" applyAlignment="1">
      <alignment vertical="center" wrapText="1"/>
    </xf>
    <xf numFmtId="0" fontId="26" fillId="11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/>
    </xf>
    <xf numFmtId="0" fontId="7" fillId="5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5" borderId="12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9" fontId="2" fillId="3" borderId="8" xfId="1" applyFont="1" applyFill="1" applyBorder="1" applyAlignment="1">
      <alignment horizontal="center" vertical="center" wrapText="1"/>
    </xf>
    <xf numFmtId="0" fontId="5" fillId="10" borderId="15" xfId="0" applyFont="1" applyFill="1" applyBorder="1" applyAlignment="1" applyProtection="1">
      <alignment horizontal="left" vertical="center" wrapText="1"/>
      <protection locked="0"/>
    </xf>
    <xf numFmtId="0" fontId="5" fillId="11" borderId="15" xfId="0" applyFont="1" applyFill="1" applyBorder="1" applyAlignment="1" applyProtection="1">
      <alignment horizontal="left" vertical="center" wrapText="1"/>
      <protection locked="0"/>
    </xf>
    <xf numFmtId="0" fontId="4" fillId="10" borderId="15" xfId="0" applyFont="1" applyFill="1" applyBorder="1" applyAlignment="1" applyProtection="1">
      <alignment horizontal="left" vertical="center" wrapText="1"/>
      <protection locked="0"/>
    </xf>
    <xf numFmtId="0" fontId="4" fillId="11" borderId="15" xfId="0" applyFont="1" applyFill="1" applyBorder="1" applyAlignment="1" applyProtection="1">
      <alignment horizontal="left" vertical="center" wrapText="1"/>
      <protection locked="0"/>
    </xf>
    <xf numFmtId="0" fontId="4" fillId="10" borderId="14" xfId="0" applyFont="1" applyFill="1" applyBorder="1" applyAlignment="1" applyProtection="1">
      <alignment horizontal="left" vertical="center" wrapText="1"/>
      <protection locked="0"/>
    </xf>
    <xf numFmtId="0" fontId="4" fillId="11" borderId="14" xfId="0" applyFont="1" applyFill="1" applyBorder="1" applyAlignment="1" applyProtection="1">
      <alignment horizontal="left" vertical="center" wrapText="1"/>
      <protection locked="0"/>
    </xf>
    <xf numFmtId="0" fontId="4" fillId="10" borderId="2" xfId="0" applyFont="1" applyFill="1" applyBorder="1" applyAlignment="1" applyProtection="1">
      <alignment horizontal="left" vertical="center" wrapText="1"/>
      <protection locked="0"/>
    </xf>
    <xf numFmtId="0" fontId="4" fillId="11" borderId="2" xfId="0" applyFont="1" applyFill="1" applyBorder="1" applyAlignment="1" applyProtection="1">
      <alignment horizontal="left" vertical="center" wrapText="1"/>
      <protection locked="0"/>
    </xf>
    <xf numFmtId="0" fontId="12" fillId="5" borderId="0" xfId="0" applyFont="1" applyFill="1" applyAlignment="1">
      <alignment vertical="center"/>
    </xf>
    <xf numFmtId="0" fontId="9" fillId="0" borderId="0" xfId="0" applyFont="1"/>
    <xf numFmtId="0" fontId="7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 wrapText="1"/>
    </xf>
    <xf numFmtId="0" fontId="0" fillId="4" borderId="1" xfId="0" applyFill="1" applyBorder="1" applyAlignment="1" applyProtection="1">
      <alignment horizontal="right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right" vertical="center" wrapText="1"/>
      <protection locked="0"/>
    </xf>
    <xf numFmtId="0" fontId="0" fillId="4" borderId="16" xfId="0" applyFill="1" applyBorder="1" applyAlignment="1" applyProtection="1">
      <alignment horizontal="right" vertical="center" wrapText="1"/>
      <protection locked="0"/>
    </xf>
    <xf numFmtId="0" fontId="0" fillId="4" borderId="18" xfId="0" applyFill="1" applyBorder="1" applyAlignment="1" applyProtection="1">
      <alignment horizontal="right" vertical="center" wrapText="1"/>
      <protection locked="0"/>
    </xf>
    <xf numFmtId="0" fontId="1" fillId="5" borderId="28" xfId="0" applyFont="1" applyFill="1" applyBorder="1" applyAlignment="1">
      <alignment horizontal="right" vertical="center" wrapText="1"/>
    </xf>
    <xf numFmtId="0" fontId="16" fillId="7" borderId="19" xfId="0" applyFont="1" applyFill="1" applyBorder="1" applyAlignment="1">
      <alignment horizontal="left" vertical="top"/>
    </xf>
    <xf numFmtId="0" fontId="17" fillId="7" borderId="19" xfId="0" applyFont="1" applyFill="1" applyBorder="1" applyAlignment="1">
      <alignment horizontal="left" vertical="top"/>
    </xf>
    <xf numFmtId="0" fontId="14" fillId="7" borderId="0" xfId="0" applyFont="1" applyFill="1" applyAlignment="1">
      <alignment horizontal="left" vertical="top" wrapText="1"/>
    </xf>
    <xf numFmtId="0" fontId="17" fillId="7" borderId="0" xfId="0" applyFont="1" applyFill="1" applyAlignment="1">
      <alignment horizontal="left" vertical="top"/>
    </xf>
    <xf numFmtId="0" fontId="0" fillId="7" borderId="30" xfId="0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8" xfId="0" applyFill="1" applyBorder="1" applyAlignment="1">
      <alignment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left" vertical="top" wrapText="1"/>
    </xf>
    <xf numFmtId="9" fontId="11" fillId="5" borderId="1" xfId="0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/>
    </xf>
    <xf numFmtId="0" fontId="10" fillId="7" borderId="0" xfId="0" applyFont="1" applyFill="1" applyAlignment="1">
      <alignment horizontal="center" vertical="center" wrapText="1"/>
    </xf>
    <xf numFmtId="0" fontId="0" fillId="7" borderId="0" xfId="0" applyFill="1" applyAlignment="1">
      <alignment wrapText="1"/>
    </xf>
    <xf numFmtId="0" fontId="18" fillId="4" borderId="0" xfId="0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18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wrapText="1"/>
    </xf>
    <xf numFmtId="0" fontId="7" fillId="5" borderId="32" xfId="0" applyFont="1" applyFill="1" applyBorder="1" applyAlignment="1">
      <alignment horizontal="center" wrapText="1"/>
    </xf>
    <xf numFmtId="0" fontId="7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top" wrapText="1"/>
    </xf>
    <xf numFmtId="0" fontId="20" fillId="2" borderId="0" xfId="0" applyFont="1" applyFill="1" applyAlignment="1">
      <alignment horizontal="center"/>
    </xf>
    <xf numFmtId="0" fontId="5" fillId="7" borderId="41" xfId="0" applyFont="1" applyFill="1" applyBorder="1" applyAlignment="1">
      <alignment horizontal="left" vertical="center" wrapText="1"/>
    </xf>
    <xf numFmtId="0" fontId="5" fillId="7" borderId="42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49C8-63FB-4833-BB27-885ED0FA368C}">
  <sheetPr>
    <pageSetUpPr fitToPage="1"/>
  </sheetPr>
  <dimension ref="A1:AX1357"/>
  <sheetViews>
    <sheetView showGridLines="0" tabSelected="1" zoomScale="80" zoomScaleNormal="80" zoomScaleSheetLayoutView="10" zoomScalePageLayoutView="90" workbookViewId="0">
      <selection activeCell="I10" sqref="I10"/>
    </sheetView>
  </sheetViews>
  <sheetFormatPr defaultColWidth="8.85546875" defaultRowHeight="15"/>
  <cols>
    <col min="1" max="1" width="2.28515625" style="19" customWidth="1"/>
    <col min="2" max="2" width="16.7109375" customWidth="1"/>
    <col min="3" max="3" width="11.5703125" customWidth="1"/>
    <col min="4" max="6" width="12.7109375" customWidth="1"/>
    <col min="7" max="7" width="18.5703125" style="19" customWidth="1"/>
    <col min="8" max="8" width="17.85546875" style="20" customWidth="1"/>
    <col min="9" max="9" width="11.7109375" style="20" customWidth="1"/>
    <col min="10" max="10" width="11.42578125" style="20" customWidth="1"/>
    <col min="11" max="11" width="11.85546875" style="21" customWidth="1"/>
    <col min="12" max="12" width="28.5703125" customWidth="1"/>
    <col min="13" max="13" width="2.28515625" style="19" customWidth="1"/>
    <col min="14" max="14" width="7.28515625" customWidth="1"/>
    <col min="15" max="15" width="12.28515625" customWidth="1"/>
    <col min="16" max="16" width="12.7109375" customWidth="1"/>
    <col min="17" max="17" width="13.5703125" customWidth="1"/>
    <col min="18" max="18" width="24.140625" customWidth="1"/>
    <col min="19" max="19" width="2.28515625" style="19" customWidth="1"/>
    <col min="20" max="20" width="17.42578125" bestFit="1" customWidth="1"/>
    <col min="21" max="21" width="20.7109375" customWidth="1"/>
    <col min="22" max="22" width="2.28515625" style="19" customWidth="1"/>
    <col min="23" max="24" width="10.42578125" style="19" customWidth="1"/>
    <col min="25" max="25" width="3.7109375" style="19" customWidth="1"/>
    <col min="26" max="26" width="16" style="19" customWidth="1"/>
    <col min="27" max="27" width="9.42578125" style="19" customWidth="1"/>
    <col min="28" max="28" width="8.85546875" style="19"/>
    <col min="29" max="29" width="8.7109375" style="22" customWidth="1"/>
    <col min="30" max="32" width="8.7109375" style="19" customWidth="1"/>
    <col min="33" max="33" width="12.7109375" style="19" customWidth="1"/>
    <col min="34" max="34" width="13.85546875" style="19" customWidth="1"/>
    <col min="35" max="35" width="8.7109375" style="19" customWidth="1"/>
    <col min="36" max="36" width="3.85546875" style="22" customWidth="1"/>
    <col min="37" max="37" width="10.7109375" style="19" customWidth="1"/>
    <col min="38" max="39" width="8.7109375" style="19" customWidth="1"/>
    <col min="40" max="40" width="12.7109375" style="19" customWidth="1"/>
    <col min="41" max="41" width="13.85546875" style="19" customWidth="1"/>
    <col min="42" max="42" width="8.7109375" style="19" customWidth="1"/>
    <col min="43" max="43" width="3.85546875" style="22" customWidth="1"/>
    <col min="44" max="44" width="11" style="19" customWidth="1"/>
    <col min="45" max="46" width="8.7109375" style="19" customWidth="1"/>
    <col min="47" max="47" width="12.7109375" style="19" customWidth="1"/>
    <col min="48" max="48" width="13.85546875" style="19" customWidth="1"/>
    <col min="49" max="49" width="8.7109375" style="19" customWidth="1"/>
    <col min="50" max="50" width="8.85546875" style="19"/>
  </cols>
  <sheetData>
    <row r="1" spans="2:43" ht="31.5">
      <c r="B1" s="39" t="s">
        <v>0</v>
      </c>
    </row>
    <row r="2" spans="2:43" ht="20.25">
      <c r="B2" s="181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</row>
    <row r="3" spans="2:43" s="19" customFormat="1" ht="15.95" customHeight="1">
      <c r="B3" s="183" t="s">
        <v>2</v>
      </c>
      <c r="C3" s="183"/>
      <c r="D3" s="183"/>
      <c r="E3" s="183"/>
      <c r="F3" s="183"/>
      <c r="G3" s="183"/>
      <c r="H3" s="183"/>
      <c r="I3" s="183"/>
      <c r="J3" s="183"/>
      <c r="K3" s="183"/>
      <c r="L3" s="184" t="s">
        <v>3</v>
      </c>
      <c r="M3" s="184"/>
      <c r="N3" s="184"/>
      <c r="O3" s="184"/>
      <c r="P3" s="184"/>
      <c r="Q3" s="184"/>
      <c r="R3" s="184"/>
      <c r="S3" s="184"/>
      <c r="T3" s="184"/>
      <c r="U3" s="184"/>
      <c r="V3" s="184"/>
      <c r="AC3" s="22"/>
      <c r="AJ3" s="22"/>
      <c r="AQ3" s="22"/>
    </row>
    <row r="4" spans="2:43" s="25" customFormat="1">
      <c r="B4" s="24"/>
      <c r="C4" s="24"/>
      <c r="D4" s="24"/>
      <c r="E4" s="24"/>
      <c r="F4" s="24"/>
      <c r="G4" s="24"/>
      <c r="T4" s="24"/>
      <c r="U4" s="24"/>
      <c r="V4" s="24"/>
      <c r="AC4" s="26"/>
      <c r="AJ4" s="26"/>
      <c r="AQ4" s="26"/>
    </row>
    <row r="5" spans="2:43" s="19" customFormat="1" ht="36.75" customHeight="1">
      <c r="B5" s="185" t="s">
        <v>4</v>
      </c>
      <c r="C5" s="185"/>
      <c r="D5" s="186"/>
      <c r="E5" s="186"/>
      <c r="F5" s="186"/>
      <c r="H5" s="187" t="s">
        <v>5</v>
      </c>
      <c r="I5" s="187"/>
      <c r="K5" s="36"/>
      <c r="AC5" s="22"/>
      <c r="AJ5" s="22"/>
      <c r="AQ5" s="22"/>
    </row>
    <row r="6" spans="2:43" s="19" customFormat="1" ht="36.75" customHeight="1">
      <c r="B6" s="185" t="s">
        <v>6</v>
      </c>
      <c r="C6" s="185"/>
      <c r="D6" s="186"/>
      <c r="E6" s="186"/>
      <c r="F6" s="186"/>
      <c r="H6" s="30" t="s">
        <v>7</v>
      </c>
      <c r="I6" s="57"/>
      <c r="K6" s="29"/>
      <c r="AC6" s="22"/>
      <c r="AJ6" s="22"/>
      <c r="AQ6" s="22"/>
    </row>
    <row r="7" spans="2:43" s="19" customFormat="1" ht="36.75" customHeight="1">
      <c r="B7" s="185" t="s">
        <v>8</v>
      </c>
      <c r="C7" s="185"/>
      <c r="D7" s="186"/>
      <c r="E7" s="186"/>
      <c r="F7" s="186"/>
      <c r="H7" s="30" t="s">
        <v>9</v>
      </c>
      <c r="I7" s="60" t="e">
        <f>I6/D10</f>
        <v>#DIV/0!</v>
      </c>
      <c r="K7" s="29"/>
      <c r="AC7" s="22"/>
      <c r="AJ7" s="22"/>
      <c r="AQ7" s="22"/>
    </row>
    <row r="8" spans="2:43" s="19" customFormat="1" ht="36.75" customHeight="1">
      <c r="B8" s="185" t="s">
        <v>10</v>
      </c>
      <c r="C8" s="191"/>
      <c r="D8" s="188"/>
      <c r="E8" s="189"/>
      <c r="F8" s="190"/>
      <c r="H8" s="30" t="s">
        <v>11</v>
      </c>
      <c r="I8" s="57"/>
      <c r="K8" s="29"/>
      <c r="AC8" s="22"/>
      <c r="AJ8" s="22"/>
      <c r="AQ8" s="22"/>
    </row>
    <row r="9" spans="2:43" s="19" customFormat="1" ht="45.75" customHeight="1">
      <c r="B9" s="185" t="s">
        <v>12</v>
      </c>
      <c r="C9" s="191"/>
      <c r="D9" s="188"/>
      <c r="E9" s="189"/>
      <c r="F9" s="190"/>
      <c r="H9" s="30" t="s">
        <v>13</v>
      </c>
      <c r="I9" s="57"/>
      <c r="K9" s="29"/>
      <c r="AC9" s="22"/>
      <c r="AJ9" s="22"/>
      <c r="AQ9" s="22"/>
    </row>
    <row r="10" spans="2:43" s="19" customFormat="1" ht="36.75" customHeight="1">
      <c r="B10" s="185" t="s">
        <v>14</v>
      </c>
      <c r="C10" s="191"/>
      <c r="D10" s="188"/>
      <c r="E10" s="189"/>
      <c r="F10" s="190"/>
      <c r="H10" s="30" t="s">
        <v>15</v>
      </c>
      <c r="I10" s="57"/>
      <c r="AC10" s="22"/>
      <c r="AJ10" s="22"/>
      <c r="AQ10" s="22"/>
    </row>
    <row r="11" spans="2:43" s="19" customFormat="1" ht="34.5" customHeight="1">
      <c r="B11" s="185" t="s">
        <v>16</v>
      </c>
      <c r="C11" s="191"/>
      <c r="D11" s="188"/>
      <c r="E11" s="189"/>
      <c r="F11" s="190"/>
      <c r="G11" s="31"/>
      <c r="AC11" s="22"/>
      <c r="AJ11" s="22"/>
      <c r="AQ11" s="22"/>
    </row>
    <row r="12" spans="2:43" s="19" customFormat="1" ht="29.25" customHeight="1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Q12" s="22"/>
    </row>
    <row r="13" spans="2:43" s="19" customFormat="1" ht="23.25">
      <c r="B13" s="38"/>
      <c r="C13" s="194" t="s">
        <v>17</v>
      </c>
      <c r="D13" s="194"/>
      <c r="E13" s="194"/>
      <c r="F13" s="194"/>
      <c r="G13" s="194"/>
      <c r="H13" s="194"/>
      <c r="I13" s="194"/>
      <c r="J13" s="194"/>
      <c r="K13" s="194"/>
      <c r="L13" s="194"/>
      <c r="M13" s="43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Q13" s="22"/>
    </row>
    <row r="14" spans="2:43" s="19" customFormat="1" ht="22.5" customHeight="1">
      <c r="B14" s="38"/>
      <c r="C14" s="192" t="s">
        <v>18</v>
      </c>
      <c r="D14" s="193"/>
      <c r="E14" s="193"/>
      <c r="F14" s="193"/>
      <c r="G14" s="193"/>
      <c r="H14" s="43"/>
      <c r="I14" s="192" t="s">
        <v>19</v>
      </c>
      <c r="J14" s="193"/>
      <c r="K14" s="193"/>
      <c r="L14" s="193"/>
      <c r="M14" s="195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Q14" s="22"/>
    </row>
    <row r="15" spans="2:43" s="19" customFormat="1" ht="42.75" customHeight="1">
      <c r="B15" s="38"/>
      <c r="C15" s="27" t="s">
        <v>20</v>
      </c>
      <c r="D15" s="35" t="s">
        <v>21</v>
      </c>
      <c r="E15" s="35" t="s">
        <v>22</v>
      </c>
      <c r="F15" s="197" t="s">
        <v>23</v>
      </c>
      <c r="G15" s="204"/>
      <c r="H15" s="43"/>
      <c r="I15" s="197" t="s">
        <v>24</v>
      </c>
      <c r="J15" s="198"/>
      <c r="K15" s="198"/>
      <c r="L15" s="198"/>
      <c r="M15" s="44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Q15" s="22"/>
    </row>
    <row r="16" spans="2:43" s="19" customFormat="1" ht="75">
      <c r="B16" s="38"/>
      <c r="C16" s="28">
        <v>1</v>
      </c>
      <c r="D16" s="51">
        <v>0.2</v>
      </c>
      <c r="E16" s="51">
        <v>0.6</v>
      </c>
      <c r="F16" s="56" t="s">
        <v>25</v>
      </c>
      <c r="G16" s="205" t="s">
        <v>26</v>
      </c>
      <c r="H16" s="43"/>
      <c r="I16" s="27" t="s">
        <v>20</v>
      </c>
      <c r="J16" s="35" t="s">
        <v>21</v>
      </c>
      <c r="K16" s="35" t="s">
        <v>22</v>
      </c>
      <c r="L16" s="34" t="s">
        <v>27</v>
      </c>
      <c r="M16" s="45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Q16" s="22"/>
    </row>
    <row r="17" spans="2:43" s="19" customFormat="1" ht="30">
      <c r="B17" s="38"/>
      <c r="C17" s="28">
        <v>2</v>
      </c>
      <c r="D17" s="51">
        <v>0.16</v>
      </c>
      <c r="E17" s="51">
        <v>0.5</v>
      </c>
      <c r="F17" s="56" t="s">
        <v>28</v>
      </c>
      <c r="G17" s="206"/>
      <c r="H17" s="43"/>
      <c r="I17" s="28">
        <v>1</v>
      </c>
      <c r="J17" s="51">
        <v>0.2</v>
      </c>
      <c r="K17" s="51">
        <v>1</v>
      </c>
      <c r="L17" s="199" t="s">
        <v>29</v>
      </c>
      <c r="M17" s="46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Q17" s="22"/>
    </row>
    <row r="18" spans="2:43" s="19" customFormat="1">
      <c r="B18" s="38"/>
      <c r="C18" s="28">
        <v>3</v>
      </c>
      <c r="D18" s="51">
        <v>0.13</v>
      </c>
      <c r="E18" s="51">
        <v>0.4</v>
      </c>
      <c r="F18" s="56" t="s">
        <v>30</v>
      </c>
      <c r="G18" s="206"/>
      <c r="H18" s="43"/>
      <c r="I18" s="28">
        <v>2</v>
      </c>
      <c r="J18" s="51">
        <v>0.16</v>
      </c>
      <c r="K18" s="51">
        <v>0.8</v>
      </c>
      <c r="L18" s="200"/>
      <c r="M18" s="46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Q18" s="22"/>
    </row>
    <row r="19" spans="2:43" s="19" customFormat="1">
      <c r="B19" s="38"/>
      <c r="C19" s="28">
        <v>4</v>
      </c>
      <c r="D19" s="51">
        <v>0.1</v>
      </c>
      <c r="E19" s="51">
        <v>0.3</v>
      </c>
      <c r="F19" s="56" t="s">
        <v>30</v>
      </c>
      <c r="G19" s="207"/>
      <c r="H19" s="43"/>
      <c r="I19" s="202" t="s">
        <v>31</v>
      </c>
      <c r="J19" s="203"/>
      <c r="K19" s="203"/>
      <c r="L19" s="200"/>
      <c r="M19" s="46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Q19" s="22"/>
    </row>
    <row r="20" spans="2:43" s="19" customFormat="1" ht="30" customHeight="1">
      <c r="B20" s="38"/>
      <c r="C20" s="43"/>
      <c r="D20" s="43"/>
      <c r="E20" s="43"/>
      <c r="F20" s="43"/>
      <c r="G20" s="43"/>
      <c r="H20" s="43"/>
      <c r="I20" s="56">
        <v>1</v>
      </c>
      <c r="J20" s="48">
        <v>0.1</v>
      </c>
      <c r="K20" s="48">
        <v>1</v>
      </c>
      <c r="L20" s="200"/>
      <c r="M20" s="4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Q20" s="22"/>
    </row>
    <row r="21" spans="2:43" s="19" customFormat="1" ht="30" customHeight="1">
      <c r="B21" s="38"/>
      <c r="C21" s="43"/>
      <c r="D21" s="43"/>
      <c r="E21" s="43"/>
      <c r="F21" s="43"/>
      <c r="G21" s="43"/>
      <c r="H21" s="43"/>
      <c r="I21" s="41">
        <v>2</v>
      </c>
      <c r="J21" s="42">
        <v>0.08</v>
      </c>
      <c r="K21" s="42">
        <v>0.8</v>
      </c>
      <c r="L21" s="201"/>
      <c r="M21" s="4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Q21" s="22"/>
    </row>
    <row r="22" spans="2:43" s="19" customFormat="1" ht="37.5" customHeight="1">
      <c r="B22" s="38"/>
      <c r="C22" s="43"/>
      <c r="D22" s="43"/>
      <c r="E22" s="43"/>
      <c r="F22" s="43"/>
      <c r="G22" s="43"/>
      <c r="H22" s="43"/>
      <c r="I22" s="196" t="s">
        <v>32</v>
      </c>
      <c r="J22" s="196"/>
      <c r="K22" s="196"/>
      <c r="L22" s="196"/>
      <c r="M22" s="43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Q22" s="22"/>
    </row>
    <row r="23" spans="2:43" s="19" customFormat="1" ht="19.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Q23" s="22"/>
    </row>
    <row r="24" spans="2:43" s="19" customFormat="1" ht="23.25">
      <c r="B24" s="38"/>
      <c r="C24" s="194" t="s">
        <v>33</v>
      </c>
      <c r="D24" s="194"/>
      <c r="E24" s="194"/>
      <c r="F24" s="194"/>
      <c r="G24" s="194"/>
      <c r="H24" s="194"/>
      <c r="I24" s="194"/>
      <c r="J24" s="194"/>
      <c r="K24" s="194"/>
      <c r="L24" s="194"/>
      <c r="M24" s="43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Q24" s="22"/>
    </row>
    <row r="25" spans="2:43" s="19" customFormat="1" ht="30" customHeight="1">
      <c r="B25" s="38"/>
      <c r="C25" s="192" t="s">
        <v>18</v>
      </c>
      <c r="D25" s="193"/>
      <c r="E25" s="193"/>
      <c r="F25" s="195"/>
      <c r="G25" s="195"/>
      <c r="H25" s="43"/>
      <c r="I25" s="212" t="s">
        <v>19</v>
      </c>
      <c r="J25" s="195"/>
      <c r="K25" s="195"/>
      <c r="L25" s="195"/>
      <c r="M25" s="195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Q25" s="22"/>
    </row>
    <row r="26" spans="2:43" s="19" customFormat="1" ht="30" customHeight="1">
      <c r="B26" s="38"/>
      <c r="C26" s="27" t="s">
        <v>20</v>
      </c>
      <c r="D26" s="35" t="s">
        <v>21</v>
      </c>
      <c r="E26" s="35" t="s">
        <v>34</v>
      </c>
      <c r="F26" s="213"/>
      <c r="G26" s="214"/>
      <c r="H26" s="43"/>
      <c r="I26" s="27" t="s">
        <v>20</v>
      </c>
      <c r="J26" s="35" t="s">
        <v>21</v>
      </c>
      <c r="K26" s="35" t="s">
        <v>34</v>
      </c>
      <c r="L26" s="35" t="s">
        <v>27</v>
      </c>
      <c r="M26" s="55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Q26" s="22"/>
    </row>
    <row r="27" spans="2:43" s="19" customFormat="1" ht="15" customHeight="1">
      <c r="B27" s="38"/>
      <c r="C27" s="56" t="s">
        <v>35</v>
      </c>
      <c r="D27" s="51">
        <v>0.1</v>
      </c>
      <c r="E27" s="209">
        <v>0.6</v>
      </c>
      <c r="F27" s="52"/>
      <c r="G27" s="210"/>
      <c r="H27" s="43"/>
      <c r="I27" s="56" t="s">
        <v>35</v>
      </c>
      <c r="J27" s="51">
        <v>0.1</v>
      </c>
      <c r="K27" s="209">
        <v>1</v>
      </c>
      <c r="L27" s="211" t="s">
        <v>29</v>
      </c>
      <c r="M27" s="210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Q27" s="22"/>
    </row>
    <row r="28" spans="2:43" s="19" customFormat="1" ht="30" customHeight="1">
      <c r="B28" s="38"/>
      <c r="C28" s="56" t="s">
        <v>36</v>
      </c>
      <c r="D28" s="51">
        <v>0.1</v>
      </c>
      <c r="E28" s="209"/>
      <c r="F28" s="52"/>
      <c r="G28" s="210"/>
      <c r="H28" s="43"/>
      <c r="I28" s="56" t="s">
        <v>36</v>
      </c>
      <c r="J28" s="51">
        <v>0.1</v>
      </c>
      <c r="K28" s="209"/>
      <c r="L28" s="211"/>
      <c r="M28" s="210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Q28" s="22"/>
    </row>
    <row r="29" spans="2:43" s="19" customFormat="1" ht="45">
      <c r="B29" s="38"/>
      <c r="C29" s="56" t="s">
        <v>37</v>
      </c>
      <c r="D29" s="51">
        <v>0.2</v>
      </c>
      <c r="E29" s="53" t="s">
        <v>38</v>
      </c>
      <c r="F29" s="52"/>
      <c r="G29" s="210"/>
      <c r="H29" s="43"/>
      <c r="I29" s="56" t="s">
        <v>37</v>
      </c>
      <c r="J29" s="51">
        <v>0.2</v>
      </c>
      <c r="K29" s="53" t="s">
        <v>39</v>
      </c>
      <c r="L29" s="211"/>
      <c r="M29" s="210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Q29" s="22"/>
    </row>
    <row r="30" spans="2:43" s="19" customFormat="1" ht="39" customHeight="1">
      <c r="B30" s="38"/>
      <c r="C30" s="52"/>
      <c r="D30" s="49"/>
      <c r="E30" s="49"/>
      <c r="F30" s="52"/>
      <c r="G30" s="50"/>
      <c r="H30" s="43"/>
      <c r="I30" s="208" t="s">
        <v>32</v>
      </c>
      <c r="J30" s="208"/>
      <c r="K30" s="208"/>
      <c r="L30" s="208"/>
      <c r="M30" s="54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Q30" s="22"/>
    </row>
    <row r="31" spans="2:43" s="19" customFormat="1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Q31" s="22"/>
    </row>
    <row r="32" spans="2:43" s="19" customFormat="1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Q32" s="22"/>
    </row>
    <row r="33" spans="2:43" s="19" customFormat="1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Q33" s="22"/>
    </row>
    <row r="34" spans="2:43" s="19" customFormat="1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Q34" s="22"/>
    </row>
    <row r="35" spans="2:43" s="19" customFormat="1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Q35" s="22"/>
    </row>
    <row r="36" spans="2:43" s="19" customFormat="1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Q36" s="22"/>
    </row>
    <row r="37" spans="2:43" s="19" customFormat="1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Q37" s="22"/>
    </row>
    <row r="38" spans="2:43" s="19" customFormat="1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Q38" s="22"/>
    </row>
    <row r="39" spans="2:43" s="19" customFormat="1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Q39" s="22"/>
    </row>
    <row r="40" spans="2:43" s="19" customFormat="1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Q40" s="22"/>
    </row>
    <row r="41" spans="2:43" s="19" customFormat="1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Q41" s="22"/>
    </row>
    <row r="42" spans="2:43" s="19" customFormat="1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Q42" s="22"/>
    </row>
    <row r="43" spans="2:43" s="19" customFormat="1">
      <c r="H43" s="32"/>
      <c r="I43" s="32"/>
      <c r="J43" s="32"/>
      <c r="K43" s="22"/>
      <c r="AC43" s="22"/>
      <c r="AJ43" s="22"/>
      <c r="AQ43" s="22"/>
    </row>
    <row r="44" spans="2:43" s="19" customFormat="1">
      <c r="H44" s="32"/>
      <c r="I44" s="32"/>
      <c r="J44" s="32"/>
      <c r="K44" s="22"/>
      <c r="AC44" s="22"/>
      <c r="AJ44" s="22"/>
      <c r="AQ44" s="22"/>
    </row>
    <row r="45" spans="2:43" s="19" customFormat="1">
      <c r="H45" s="32"/>
      <c r="I45" s="32"/>
      <c r="J45" s="32"/>
      <c r="K45" s="22"/>
      <c r="AC45" s="22"/>
      <c r="AJ45" s="22"/>
      <c r="AQ45" s="22"/>
    </row>
    <row r="46" spans="2:43" s="19" customFormat="1">
      <c r="H46" s="32"/>
      <c r="I46" s="32"/>
      <c r="J46" s="32"/>
      <c r="K46" s="22"/>
      <c r="AC46" s="22"/>
      <c r="AJ46" s="22"/>
      <c r="AQ46" s="22"/>
    </row>
    <row r="47" spans="2:43" s="19" customFormat="1">
      <c r="H47" s="32"/>
      <c r="I47" s="32"/>
      <c r="J47" s="32"/>
      <c r="K47" s="22"/>
      <c r="AC47" s="22"/>
      <c r="AJ47" s="22"/>
      <c r="AQ47" s="22"/>
    </row>
    <row r="48" spans="2:43" s="19" customFormat="1">
      <c r="H48" s="32"/>
      <c r="I48" s="32"/>
      <c r="J48" s="32"/>
      <c r="K48" s="22"/>
      <c r="AC48" s="22"/>
      <c r="AJ48" s="22"/>
      <c r="AQ48" s="22"/>
    </row>
    <row r="49" spans="8:43" s="19" customFormat="1">
      <c r="H49" s="32"/>
      <c r="I49" s="32"/>
      <c r="J49" s="32"/>
      <c r="K49" s="22"/>
      <c r="AC49" s="22"/>
      <c r="AJ49" s="22"/>
      <c r="AQ49" s="22"/>
    </row>
    <row r="50" spans="8:43" s="19" customFormat="1">
      <c r="H50" s="32"/>
      <c r="I50" s="32"/>
      <c r="J50" s="32"/>
      <c r="K50" s="22"/>
      <c r="AC50" s="22"/>
      <c r="AJ50" s="22"/>
      <c r="AQ50" s="22"/>
    </row>
    <row r="51" spans="8:43" s="19" customFormat="1">
      <c r="H51" s="32"/>
      <c r="I51" s="32"/>
      <c r="J51" s="32"/>
      <c r="K51" s="22"/>
      <c r="AC51" s="22"/>
      <c r="AJ51" s="22"/>
      <c r="AQ51" s="22"/>
    </row>
    <row r="52" spans="8:43" s="19" customFormat="1">
      <c r="H52" s="32"/>
      <c r="I52" s="32"/>
      <c r="J52" s="32"/>
      <c r="K52" s="22"/>
      <c r="AC52" s="22"/>
      <c r="AJ52" s="22"/>
      <c r="AQ52" s="22"/>
    </row>
    <row r="53" spans="8:43" s="19" customFormat="1">
      <c r="H53" s="32"/>
      <c r="I53" s="32"/>
      <c r="J53" s="32"/>
      <c r="K53" s="22"/>
      <c r="AC53" s="22"/>
      <c r="AJ53" s="22"/>
      <c r="AQ53" s="22"/>
    </row>
    <row r="54" spans="8:43" s="19" customFormat="1">
      <c r="H54" s="32"/>
      <c r="I54" s="32"/>
      <c r="J54" s="32"/>
      <c r="K54" s="22"/>
      <c r="AC54" s="22"/>
      <c r="AJ54" s="22"/>
      <c r="AQ54" s="22"/>
    </row>
    <row r="55" spans="8:43" s="19" customFormat="1">
      <c r="H55" s="32"/>
      <c r="I55" s="32"/>
      <c r="J55" s="32"/>
      <c r="K55" s="22"/>
      <c r="AC55" s="22"/>
      <c r="AJ55" s="22"/>
      <c r="AQ55" s="22"/>
    </row>
    <row r="56" spans="8:43" s="19" customFormat="1">
      <c r="H56" s="32"/>
      <c r="I56" s="32"/>
      <c r="J56" s="32"/>
      <c r="K56" s="22"/>
      <c r="AC56" s="22"/>
      <c r="AJ56" s="22"/>
      <c r="AQ56" s="22"/>
    </row>
    <row r="57" spans="8:43" s="19" customFormat="1">
      <c r="H57" s="32"/>
      <c r="I57" s="32"/>
      <c r="J57" s="32"/>
      <c r="K57" s="22"/>
      <c r="AC57" s="22"/>
      <c r="AJ57" s="22"/>
      <c r="AQ57" s="22"/>
    </row>
    <row r="58" spans="8:43" s="19" customFormat="1">
      <c r="H58" s="32"/>
      <c r="I58" s="32"/>
      <c r="J58" s="32"/>
      <c r="K58" s="22"/>
      <c r="AC58" s="22"/>
      <c r="AJ58" s="22"/>
      <c r="AQ58" s="22"/>
    </row>
    <row r="59" spans="8:43" s="19" customFormat="1">
      <c r="H59" s="32"/>
      <c r="I59" s="32"/>
      <c r="J59" s="32"/>
      <c r="K59" s="22"/>
      <c r="AC59" s="22"/>
      <c r="AJ59" s="22"/>
      <c r="AQ59" s="22"/>
    </row>
    <row r="60" spans="8:43" s="19" customFormat="1">
      <c r="H60" s="32"/>
      <c r="I60" s="32"/>
      <c r="J60" s="32"/>
      <c r="K60" s="22"/>
      <c r="AC60" s="22"/>
      <c r="AJ60" s="22"/>
      <c r="AQ60" s="22"/>
    </row>
    <row r="61" spans="8:43" s="19" customFormat="1">
      <c r="H61" s="32"/>
      <c r="I61" s="32"/>
      <c r="J61" s="32"/>
      <c r="K61" s="22"/>
      <c r="AC61" s="22"/>
      <c r="AJ61" s="22"/>
      <c r="AQ61" s="22"/>
    </row>
    <row r="62" spans="8:43" s="19" customFormat="1">
      <c r="H62" s="32"/>
      <c r="I62" s="32"/>
      <c r="J62" s="32"/>
      <c r="K62" s="22"/>
      <c r="AC62" s="22"/>
      <c r="AJ62" s="22"/>
      <c r="AQ62" s="22"/>
    </row>
    <row r="63" spans="8:43" s="19" customFormat="1">
      <c r="H63" s="32"/>
      <c r="I63" s="32"/>
      <c r="J63" s="32"/>
      <c r="K63" s="22"/>
      <c r="AC63" s="22"/>
      <c r="AJ63" s="22"/>
      <c r="AQ63" s="22"/>
    </row>
    <row r="64" spans="8:43" s="19" customFormat="1">
      <c r="H64" s="32"/>
      <c r="I64" s="32"/>
      <c r="J64" s="32"/>
      <c r="K64" s="22"/>
      <c r="AC64" s="22"/>
      <c r="AJ64" s="22"/>
      <c r="AQ64" s="22"/>
    </row>
    <row r="65" spans="8:43" s="19" customFormat="1">
      <c r="H65" s="32"/>
      <c r="I65" s="32"/>
      <c r="J65" s="32"/>
      <c r="K65" s="22"/>
      <c r="AC65" s="22"/>
      <c r="AJ65" s="22"/>
      <c r="AQ65" s="22"/>
    </row>
    <row r="66" spans="8:43" s="19" customFormat="1">
      <c r="H66" s="32"/>
      <c r="I66" s="32"/>
      <c r="J66" s="32"/>
      <c r="K66" s="22"/>
      <c r="AC66" s="22"/>
      <c r="AJ66" s="22"/>
      <c r="AQ66" s="22"/>
    </row>
    <row r="67" spans="8:43" s="19" customFormat="1">
      <c r="H67" s="32"/>
      <c r="I67" s="32"/>
      <c r="J67" s="32"/>
      <c r="K67" s="22"/>
      <c r="AC67" s="22"/>
      <c r="AJ67" s="22"/>
      <c r="AQ67" s="22"/>
    </row>
    <row r="68" spans="8:43" s="19" customFormat="1">
      <c r="H68" s="32"/>
      <c r="I68" s="32"/>
      <c r="J68" s="32"/>
      <c r="K68" s="22"/>
      <c r="AC68" s="22"/>
      <c r="AJ68" s="22"/>
      <c r="AQ68" s="22"/>
    </row>
    <row r="69" spans="8:43" s="19" customFormat="1">
      <c r="H69" s="32"/>
      <c r="I69" s="32"/>
      <c r="J69" s="32"/>
      <c r="K69" s="22"/>
      <c r="AC69" s="22"/>
      <c r="AJ69" s="22"/>
      <c r="AQ69" s="22"/>
    </row>
    <row r="70" spans="8:43" s="19" customFormat="1">
      <c r="H70" s="32"/>
      <c r="I70" s="32"/>
      <c r="J70" s="32"/>
      <c r="K70" s="22"/>
      <c r="AC70" s="22"/>
      <c r="AJ70" s="22"/>
      <c r="AQ70" s="22"/>
    </row>
    <row r="71" spans="8:43" s="19" customFormat="1">
      <c r="H71" s="32"/>
      <c r="I71" s="32"/>
      <c r="J71" s="32"/>
      <c r="K71" s="22"/>
      <c r="AC71" s="22"/>
      <c r="AJ71" s="22"/>
      <c r="AQ71" s="22"/>
    </row>
    <row r="72" spans="8:43" s="19" customFormat="1">
      <c r="H72" s="32"/>
      <c r="I72" s="32"/>
      <c r="J72" s="32"/>
      <c r="K72" s="22"/>
      <c r="AC72" s="22"/>
      <c r="AJ72" s="22"/>
      <c r="AQ72" s="22"/>
    </row>
    <row r="73" spans="8:43" s="19" customFormat="1">
      <c r="H73" s="32"/>
      <c r="I73" s="32"/>
      <c r="J73" s="32"/>
      <c r="K73" s="22"/>
      <c r="AC73" s="22"/>
      <c r="AJ73" s="22"/>
      <c r="AQ73" s="22"/>
    </row>
    <row r="74" spans="8:43" s="19" customFormat="1">
      <c r="H74" s="32"/>
      <c r="I74" s="32"/>
      <c r="J74" s="32"/>
      <c r="K74" s="22"/>
      <c r="AC74" s="22"/>
      <c r="AJ74" s="22"/>
      <c r="AQ74" s="22"/>
    </row>
    <row r="75" spans="8:43" s="19" customFormat="1">
      <c r="H75" s="32"/>
      <c r="I75" s="32"/>
      <c r="J75" s="32"/>
      <c r="K75" s="22"/>
      <c r="AC75" s="22"/>
      <c r="AJ75" s="22"/>
      <c r="AQ75" s="22"/>
    </row>
    <row r="76" spans="8:43" s="19" customFormat="1">
      <c r="H76" s="32"/>
      <c r="I76" s="32"/>
      <c r="J76" s="32"/>
      <c r="K76" s="22"/>
      <c r="AC76" s="22"/>
      <c r="AJ76" s="22"/>
      <c r="AQ76" s="22"/>
    </row>
    <row r="77" spans="8:43" s="19" customFormat="1">
      <c r="H77" s="32"/>
      <c r="I77" s="32"/>
      <c r="J77" s="32"/>
      <c r="K77" s="22"/>
      <c r="AC77" s="22"/>
      <c r="AJ77" s="22"/>
      <c r="AQ77" s="22"/>
    </row>
    <row r="78" spans="8:43" s="19" customFormat="1">
      <c r="H78" s="32"/>
      <c r="I78" s="32"/>
      <c r="J78" s="32"/>
      <c r="K78" s="22"/>
      <c r="AC78" s="22"/>
      <c r="AJ78" s="22"/>
      <c r="AQ78" s="22"/>
    </row>
    <row r="79" spans="8:43" s="19" customFormat="1">
      <c r="H79" s="32"/>
      <c r="I79" s="32"/>
      <c r="J79" s="32"/>
      <c r="K79" s="22"/>
      <c r="AC79" s="22"/>
      <c r="AJ79" s="22"/>
      <c r="AQ79" s="22"/>
    </row>
    <row r="80" spans="8:43" s="19" customFormat="1">
      <c r="H80" s="32"/>
      <c r="I80" s="32"/>
      <c r="J80" s="32"/>
      <c r="K80" s="22"/>
      <c r="AC80" s="22"/>
      <c r="AJ80" s="22"/>
      <c r="AQ80" s="22"/>
    </row>
    <row r="81" spans="8:43" s="19" customFormat="1">
      <c r="H81" s="32"/>
      <c r="I81" s="32"/>
      <c r="J81" s="32"/>
      <c r="K81" s="22"/>
      <c r="AC81" s="22"/>
      <c r="AJ81" s="22"/>
      <c r="AQ81" s="22"/>
    </row>
    <row r="82" spans="8:43" s="19" customFormat="1">
      <c r="H82" s="32"/>
      <c r="I82" s="32"/>
      <c r="J82" s="32"/>
      <c r="K82" s="22"/>
      <c r="AC82" s="22"/>
      <c r="AJ82" s="22"/>
      <c r="AQ82" s="22"/>
    </row>
    <row r="83" spans="8:43" s="19" customFormat="1">
      <c r="H83" s="32"/>
      <c r="I83" s="32"/>
      <c r="J83" s="32"/>
      <c r="K83" s="22"/>
      <c r="AC83" s="22"/>
      <c r="AJ83" s="22"/>
      <c r="AQ83" s="22"/>
    </row>
    <row r="84" spans="8:43" s="19" customFormat="1">
      <c r="H84" s="32"/>
      <c r="I84" s="32"/>
      <c r="J84" s="32"/>
      <c r="K84" s="22"/>
      <c r="AC84" s="22"/>
      <c r="AJ84" s="22"/>
      <c r="AQ84" s="22"/>
    </row>
    <row r="85" spans="8:43" s="19" customFormat="1">
      <c r="H85" s="32"/>
      <c r="I85" s="32"/>
      <c r="J85" s="32"/>
      <c r="K85" s="22"/>
      <c r="AC85" s="22"/>
      <c r="AJ85" s="22"/>
      <c r="AQ85" s="22"/>
    </row>
    <row r="86" spans="8:43" s="19" customFormat="1">
      <c r="H86" s="32"/>
      <c r="I86" s="32"/>
      <c r="J86" s="32"/>
      <c r="K86" s="22"/>
      <c r="AC86" s="22"/>
      <c r="AJ86" s="22"/>
      <c r="AQ86" s="22"/>
    </row>
    <row r="87" spans="8:43" s="19" customFormat="1">
      <c r="H87" s="32"/>
      <c r="I87" s="32"/>
      <c r="J87" s="32"/>
      <c r="K87" s="22"/>
      <c r="AC87" s="22"/>
      <c r="AJ87" s="22"/>
      <c r="AQ87" s="22"/>
    </row>
    <row r="88" spans="8:43" s="19" customFormat="1">
      <c r="H88" s="32"/>
      <c r="I88" s="32"/>
      <c r="J88" s="32"/>
      <c r="K88" s="22"/>
      <c r="AC88" s="22"/>
      <c r="AJ88" s="22"/>
      <c r="AQ88" s="22"/>
    </row>
    <row r="89" spans="8:43" s="19" customFormat="1">
      <c r="H89" s="32"/>
      <c r="I89" s="32"/>
      <c r="J89" s="32"/>
      <c r="K89" s="22"/>
      <c r="AC89" s="22"/>
      <c r="AJ89" s="22"/>
      <c r="AQ89" s="22"/>
    </row>
    <row r="90" spans="8:43" s="19" customFormat="1">
      <c r="H90" s="32"/>
      <c r="I90" s="32"/>
      <c r="J90" s="32"/>
      <c r="K90" s="22"/>
      <c r="AC90" s="22"/>
      <c r="AJ90" s="22"/>
      <c r="AQ90" s="22"/>
    </row>
    <row r="91" spans="8:43" s="19" customFormat="1">
      <c r="H91" s="32"/>
      <c r="I91" s="32"/>
      <c r="J91" s="32"/>
      <c r="K91" s="22"/>
      <c r="AC91" s="22"/>
      <c r="AJ91" s="22"/>
      <c r="AQ91" s="22"/>
    </row>
    <row r="92" spans="8:43" s="19" customFormat="1">
      <c r="H92" s="32"/>
      <c r="I92" s="32"/>
      <c r="J92" s="32"/>
      <c r="K92" s="22"/>
      <c r="AC92" s="22"/>
      <c r="AJ92" s="22"/>
      <c r="AQ92" s="22"/>
    </row>
    <row r="93" spans="8:43" s="19" customFormat="1">
      <c r="H93" s="32"/>
      <c r="I93" s="32"/>
      <c r="J93" s="32"/>
      <c r="K93" s="22"/>
      <c r="AC93" s="22"/>
      <c r="AJ93" s="22"/>
      <c r="AQ93" s="22"/>
    </row>
    <row r="94" spans="8:43" s="19" customFormat="1">
      <c r="H94" s="32"/>
      <c r="I94" s="32"/>
      <c r="J94" s="32"/>
      <c r="K94" s="22"/>
      <c r="AC94" s="22"/>
      <c r="AJ94" s="22"/>
      <c r="AQ94" s="22"/>
    </row>
    <row r="95" spans="8:43" s="19" customFormat="1">
      <c r="H95" s="32"/>
      <c r="I95" s="32"/>
      <c r="J95" s="32"/>
      <c r="K95" s="22"/>
      <c r="AC95" s="22"/>
      <c r="AJ95" s="22"/>
      <c r="AQ95" s="22"/>
    </row>
    <row r="96" spans="8:43" s="19" customFormat="1">
      <c r="H96" s="32"/>
      <c r="I96" s="32"/>
      <c r="J96" s="32"/>
      <c r="K96" s="22"/>
      <c r="AC96" s="22"/>
      <c r="AJ96" s="22"/>
      <c r="AQ96" s="22"/>
    </row>
    <row r="97" spans="8:43" s="19" customFormat="1">
      <c r="H97" s="32"/>
      <c r="I97" s="32"/>
      <c r="J97" s="32"/>
      <c r="K97" s="22"/>
      <c r="AC97" s="22"/>
      <c r="AJ97" s="22"/>
      <c r="AQ97" s="22"/>
    </row>
    <row r="98" spans="8:43" s="19" customFormat="1">
      <c r="H98" s="32"/>
      <c r="I98" s="32"/>
      <c r="J98" s="32"/>
      <c r="K98" s="22"/>
      <c r="AC98" s="22"/>
      <c r="AJ98" s="22"/>
      <c r="AQ98" s="22"/>
    </row>
    <row r="99" spans="8:43" s="19" customFormat="1">
      <c r="H99" s="32"/>
      <c r="I99" s="32"/>
      <c r="J99" s="32"/>
      <c r="K99" s="22"/>
      <c r="AC99" s="22"/>
      <c r="AJ99" s="22"/>
      <c r="AQ99" s="22"/>
    </row>
    <row r="100" spans="8:43" s="19" customFormat="1">
      <c r="H100" s="32"/>
      <c r="I100" s="32"/>
      <c r="J100" s="32"/>
      <c r="K100" s="22"/>
      <c r="AC100" s="22"/>
      <c r="AJ100" s="22"/>
      <c r="AQ100" s="22"/>
    </row>
    <row r="101" spans="8:43" s="19" customFormat="1">
      <c r="H101" s="32"/>
      <c r="I101" s="32"/>
      <c r="J101" s="32"/>
      <c r="K101" s="22"/>
      <c r="AC101" s="22"/>
      <c r="AJ101" s="22"/>
      <c r="AQ101" s="22"/>
    </row>
    <row r="102" spans="8:43" s="19" customFormat="1">
      <c r="H102" s="32"/>
      <c r="I102" s="32"/>
      <c r="J102" s="32"/>
      <c r="K102" s="22"/>
      <c r="AC102" s="22"/>
      <c r="AJ102" s="22"/>
      <c r="AQ102" s="22"/>
    </row>
    <row r="103" spans="8:43" s="19" customFormat="1">
      <c r="H103" s="32"/>
      <c r="I103" s="32"/>
      <c r="J103" s="32"/>
      <c r="K103" s="22"/>
      <c r="AC103" s="22"/>
      <c r="AJ103" s="22"/>
      <c r="AQ103" s="22"/>
    </row>
    <row r="104" spans="8:43" s="19" customFormat="1">
      <c r="H104" s="32"/>
      <c r="I104" s="32"/>
      <c r="J104" s="32"/>
      <c r="K104" s="22"/>
      <c r="AC104" s="22"/>
      <c r="AJ104" s="22"/>
      <c r="AQ104" s="22"/>
    </row>
    <row r="105" spans="8:43" s="19" customFormat="1">
      <c r="H105" s="32"/>
      <c r="I105" s="32"/>
      <c r="J105" s="32"/>
      <c r="K105" s="22"/>
      <c r="AC105" s="22"/>
      <c r="AJ105" s="22"/>
      <c r="AQ105" s="22"/>
    </row>
    <row r="106" spans="8:43" s="19" customFormat="1">
      <c r="H106" s="32"/>
      <c r="I106" s="32"/>
      <c r="J106" s="32"/>
      <c r="K106" s="22"/>
      <c r="AC106" s="22"/>
      <c r="AJ106" s="22"/>
      <c r="AQ106" s="22"/>
    </row>
    <row r="107" spans="8:43" s="19" customFormat="1">
      <c r="H107" s="32"/>
      <c r="I107" s="32"/>
      <c r="J107" s="32"/>
      <c r="K107" s="22"/>
      <c r="AC107" s="22"/>
      <c r="AJ107" s="22"/>
      <c r="AQ107" s="22"/>
    </row>
    <row r="108" spans="8:43" s="19" customFormat="1">
      <c r="H108" s="32"/>
      <c r="I108" s="32"/>
      <c r="J108" s="32"/>
      <c r="K108" s="22"/>
      <c r="AC108" s="22"/>
      <c r="AJ108" s="22"/>
      <c r="AQ108" s="22"/>
    </row>
    <row r="109" spans="8:43" s="19" customFormat="1">
      <c r="H109" s="32"/>
      <c r="I109" s="32"/>
      <c r="J109" s="32"/>
      <c r="K109" s="22"/>
      <c r="AC109" s="22"/>
      <c r="AJ109" s="22"/>
      <c r="AQ109" s="22"/>
    </row>
    <row r="110" spans="8:43" s="19" customFormat="1">
      <c r="H110" s="32"/>
      <c r="I110" s="32"/>
      <c r="J110" s="32"/>
      <c r="K110" s="22"/>
      <c r="AC110" s="22"/>
      <c r="AJ110" s="22"/>
      <c r="AQ110" s="22"/>
    </row>
    <row r="111" spans="8:43" s="19" customFormat="1">
      <c r="H111" s="32"/>
      <c r="I111" s="32"/>
      <c r="J111" s="32"/>
      <c r="K111" s="22"/>
      <c r="AC111" s="22"/>
      <c r="AJ111" s="22"/>
      <c r="AQ111" s="22"/>
    </row>
    <row r="112" spans="8:43" s="19" customFormat="1">
      <c r="H112" s="32"/>
      <c r="I112" s="32"/>
      <c r="J112" s="32"/>
      <c r="K112" s="22"/>
      <c r="AC112" s="22"/>
      <c r="AJ112" s="22"/>
      <c r="AQ112" s="22"/>
    </row>
    <row r="113" spans="8:43" s="19" customFormat="1">
      <c r="H113" s="32"/>
      <c r="I113" s="32"/>
      <c r="J113" s="32"/>
      <c r="K113" s="22"/>
      <c r="AC113" s="22"/>
      <c r="AJ113" s="22"/>
      <c r="AQ113" s="22"/>
    </row>
    <row r="114" spans="8:43" s="19" customFormat="1">
      <c r="H114" s="32"/>
      <c r="I114" s="32"/>
      <c r="J114" s="32"/>
      <c r="K114" s="22"/>
      <c r="AC114" s="22"/>
      <c r="AJ114" s="22"/>
      <c r="AQ114" s="22"/>
    </row>
    <row r="115" spans="8:43" s="19" customFormat="1">
      <c r="H115" s="32"/>
      <c r="I115" s="32"/>
      <c r="J115" s="32"/>
      <c r="K115" s="22"/>
      <c r="AC115" s="22"/>
      <c r="AJ115" s="22"/>
      <c r="AQ115" s="22"/>
    </row>
    <row r="116" spans="8:43" s="19" customFormat="1">
      <c r="H116" s="32"/>
      <c r="I116" s="32"/>
      <c r="J116" s="32"/>
      <c r="K116" s="22"/>
      <c r="AC116" s="22"/>
      <c r="AJ116" s="22"/>
      <c r="AQ116" s="22"/>
    </row>
    <row r="117" spans="8:43" s="19" customFormat="1">
      <c r="H117" s="32"/>
      <c r="I117" s="32"/>
      <c r="J117" s="32"/>
      <c r="K117" s="22"/>
      <c r="AC117" s="22"/>
      <c r="AJ117" s="22"/>
      <c r="AQ117" s="22"/>
    </row>
    <row r="118" spans="8:43" s="19" customFormat="1">
      <c r="H118" s="32"/>
      <c r="I118" s="32"/>
      <c r="J118" s="32"/>
      <c r="K118" s="22"/>
      <c r="AC118" s="22"/>
      <c r="AJ118" s="22"/>
      <c r="AQ118" s="22"/>
    </row>
    <row r="119" spans="8:43" s="19" customFormat="1">
      <c r="H119" s="32"/>
      <c r="I119" s="32"/>
      <c r="J119" s="32"/>
      <c r="K119" s="22"/>
      <c r="AC119" s="22"/>
      <c r="AJ119" s="22"/>
      <c r="AQ119" s="22"/>
    </row>
    <row r="120" spans="8:43" s="19" customFormat="1">
      <c r="H120" s="32"/>
      <c r="I120" s="32"/>
      <c r="J120" s="32"/>
      <c r="K120" s="22"/>
      <c r="AC120" s="22"/>
      <c r="AJ120" s="22"/>
      <c r="AQ120" s="22"/>
    </row>
    <row r="121" spans="8:43" s="19" customFormat="1">
      <c r="H121" s="32"/>
      <c r="I121" s="32"/>
      <c r="J121" s="32"/>
      <c r="K121" s="22"/>
      <c r="AC121" s="22"/>
      <c r="AJ121" s="22"/>
      <c r="AQ121" s="22"/>
    </row>
    <row r="122" spans="8:43" s="19" customFormat="1">
      <c r="H122" s="32"/>
      <c r="I122" s="32"/>
      <c r="J122" s="32"/>
      <c r="K122" s="22"/>
      <c r="AC122" s="22"/>
      <c r="AJ122" s="22"/>
      <c r="AQ122" s="22"/>
    </row>
    <row r="123" spans="8:43" s="19" customFormat="1">
      <c r="H123" s="32"/>
      <c r="I123" s="32"/>
      <c r="J123" s="32"/>
      <c r="K123" s="22"/>
      <c r="AC123" s="22"/>
      <c r="AJ123" s="22"/>
      <c r="AQ123" s="22"/>
    </row>
    <row r="124" spans="8:43" s="19" customFormat="1">
      <c r="H124" s="32"/>
      <c r="I124" s="32"/>
      <c r="J124" s="32"/>
      <c r="K124" s="22"/>
      <c r="AC124" s="22"/>
      <c r="AJ124" s="22"/>
      <c r="AQ124" s="22"/>
    </row>
    <row r="125" spans="8:43" s="19" customFormat="1">
      <c r="H125" s="32"/>
      <c r="I125" s="32"/>
      <c r="J125" s="32"/>
      <c r="K125" s="22"/>
      <c r="AC125" s="22"/>
      <c r="AJ125" s="22"/>
      <c r="AQ125" s="22"/>
    </row>
    <row r="126" spans="8:43" s="19" customFormat="1">
      <c r="H126" s="32"/>
      <c r="I126" s="32"/>
      <c r="J126" s="32"/>
      <c r="K126" s="22"/>
      <c r="AC126" s="22"/>
      <c r="AJ126" s="22"/>
      <c r="AQ126" s="22"/>
    </row>
    <row r="127" spans="8:43" s="19" customFormat="1">
      <c r="H127" s="32"/>
      <c r="I127" s="32"/>
      <c r="J127" s="32"/>
      <c r="K127" s="22"/>
      <c r="AC127" s="22"/>
      <c r="AJ127" s="22"/>
      <c r="AQ127" s="22"/>
    </row>
    <row r="128" spans="8:43" s="19" customFormat="1">
      <c r="H128" s="32"/>
      <c r="I128" s="32"/>
      <c r="J128" s="32"/>
      <c r="K128" s="22"/>
      <c r="AC128" s="22"/>
      <c r="AJ128" s="22"/>
      <c r="AQ128" s="22"/>
    </row>
    <row r="129" spans="8:43" s="19" customFormat="1">
      <c r="H129" s="32"/>
      <c r="I129" s="32"/>
      <c r="J129" s="32"/>
      <c r="K129" s="22"/>
      <c r="AC129" s="22"/>
      <c r="AJ129" s="22"/>
      <c r="AQ129" s="22"/>
    </row>
    <row r="130" spans="8:43" s="19" customFormat="1">
      <c r="H130" s="32"/>
      <c r="I130" s="32"/>
      <c r="J130" s="32"/>
      <c r="K130" s="22"/>
      <c r="AC130" s="22"/>
      <c r="AJ130" s="22"/>
      <c r="AQ130" s="22"/>
    </row>
    <row r="131" spans="8:43" s="19" customFormat="1">
      <c r="H131" s="32"/>
      <c r="I131" s="32"/>
      <c r="J131" s="32"/>
      <c r="K131" s="22"/>
      <c r="AC131" s="22"/>
      <c r="AJ131" s="22"/>
      <c r="AQ131" s="22"/>
    </row>
    <row r="132" spans="8:43" s="19" customFormat="1">
      <c r="H132" s="32"/>
      <c r="I132" s="32"/>
      <c r="J132" s="32"/>
      <c r="K132" s="22"/>
      <c r="AC132" s="22"/>
      <c r="AJ132" s="22"/>
      <c r="AQ132" s="22"/>
    </row>
    <row r="133" spans="8:43" s="19" customFormat="1">
      <c r="H133" s="32"/>
      <c r="I133" s="32"/>
      <c r="J133" s="32"/>
      <c r="K133" s="22"/>
      <c r="AC133" s="22"/>
      <c r="AJ133" s="22"/>
      <c r="AQ133" s="22"/>
    </row>
    <row r="134" spans="8:43" s="19" customFormat="1">
      <c r="H134" s="32"/>
      <c r="I134" s="32"/>
      <c r="J134" s="32"/>
      <c r="K134" s="22"/>
      <c r="AC134" s="22"/>
      <c r="AJ134" s="22"/>
      <c r="AQ134" s="22"/>
    </row>
    <row r="135" spans="8:43" s="19" customFormat="1">
      <c r="H135" s="32"/>
      <c r="I135" s="32"/>
      <c r="J135" s="32"/>
      <c r="K135" s="22"/>
      <c r="AC135" s="22"/>
      <c r="AJ135" s="22"/>
      <c r="AQ135" s="22"/>
    </row>
    <row r="136" spans="8:43" s="19" customFormat="1">
      <c r="H136" s="32"/>
      <c r="I136" s="32"/>
      <c r="J136" s="32"/>
      <c r="K136" s="22"/>
      <c r="AC136" s="22"/>
      <c r="AJ136" s="22"/>
      <c r="AQ136" s="22"/>
    </row>
    <row r="137" spans="8:43" s="19" customFormat="1">
      <c r="H137" s="32"/>
      <c r="I137" s="32"/>
      <c r="J137" s="32"/>
      <c r="K137" s="22"/>
      <c r="AC137" s="22"/>
      <c r="AJ137" s="22"/>
      <c r="AQ137" s="22"/>
    </row>
    <row r="138" spans="8:43" s="19" customFormat="1">
      <c r="H138" s="32"/>
      <c r="I138" s="32"/>
      <c r="J138" s="32"/>
      <c r="K138" s="22"/>
      <c r="AC138" s="22"/>
      <c r="AJ138" s="22"/>
      <c r="AQ138" s="22"/>
    </row>
    <row r="139" spans="8:43" s="19" customFormat="1">
      <c r="H139" s="32"/>
      <c r="I139" s="32"/>
      <c r="J139" s="32"/>
      <c r="K139" s="22"/>
      <c r="AC139" s="22"/>
      <c r="AJ139" s="22"/>
      <c r="AQ139" s="22"/>
    </row>
    <row r="140" spans="8:43" s="19" customFormat="1">
      <c r="H140" s="32"/>
      <c r="I140" s="32"/>
      <c r="J140" s="32"/>
      <c r="K140" s="22"/>
      <c r="AC140" s="22"/>
      <c r="AJ140" s="22"/>
      <c r="AQ140" s="22"/>
    </row>
    <row r="141" spans="8:43" s="19" customFormat="1">
      <c r="H141" s="32"/>
      <c r="I141" s="32"/>
      <c r="J141" s="32"/>
      <c r="K141" s="22"/>
      <c r="AC141" s="22"/>
      <c r="AJ141" s="22"/>
      <c r="AQ141" s="22"/>
    </row>
    <row r="142" spans="8:43" s="19" customFormat="1">
      <c r="H142" s="32"/>
      <c r="I142" s="32"/>
      <c r="J142" s="32"/>
      <c r="K142" s="22"/>
      <c r="AC142" s="22"/>
      <c r="AJ142" s="22"/>
      <c r="AQ142" s="22"/>
    </row>
    <row r="143" spans="8:43" s="19" customFormat="1">
      <c r="H143" s="32"/>
      <c r="I143" s="32"/>
      <c r="J143" s="32"/>
      <c r="K143" s="22"/>
      <c r="AC143" s="22"/>
      <c r="AJ143" s="22"/>
      <c r="AQ143" s="22"/>
    </row>
    <row r="144" spans="8:43" s="19" customFormat="1">
      <c r="H144" s="32"/>
      <c r="I144" s="32"/>
      <c r="J144" s="32"/>
      <c r="K144" s="22"/>
      <c r="AC144" s="22"/>
      <c r="AJ144" s="22"/>
      <c r="AQ144" s="22"/>
    </row>
    <row r="145" spans="8:43" s="19" customFormat="1">
      <c r="H145" s="32"/>
      <c r="I145" s="32"/>
      <c r="J145" s="32"/>
      <c r="K145" s="22"/>
      <c r="AC145" s="22"/>
      <c r="AJ145" s="22"/>
      <c r="AQ145" s="22"/>
    </row>
    <row r="146" spans="8:43" s="19" customFormat="1">
      <c r="H146" s="32"/>
      <c r="I146" s="32"/>
      <c r="J146" s="32"/>
      <c r="K146" s="22"/>
      <c r="AC146" s="22"/>
      <c r="AJ146" s="22"/>
      <c r="AQ146" s="22"/>
    </row>
    <row r="147" spans="8:43" s="19" customFormat="1">
      <c r="H147" s="32"/>
      <c r="I147" s="32"/>
      <c r="J147" s="32"/>
      <c r="K147" s="22"/>
      <c r="AC147" s="22"/>
      <c r="AJ147" s="22"/>
      <c r="AQ147" s="22"/>
    </row>
    <row r="148" spans="8:43" s="19" customFormat="1">
      <c r="H148" s="32"/>
      <c r="I148" s="32"/>
      <c r="J148" s="32"/>
      <c r="K148" s="22"/>
      <c r="AC148" s="22"/>
      <c r="AJ148" s="22"/>
      <c r="AQ148" s="22"/>
    </row>
    <row r="149" spans="8:43" s="19" customFormat="1">
      <c r="H149" s="32"/>
      <c r="I149" s="32"/>
      <c r="J149" s="32"/>
      <c r="K149" s="22"/>
      <c r="AC149" s="22"/>
      <c r="AJ149" s="22"/>
      <c r="AQ149" s="22"/>
    </row>
    <row r="150" spans="8:43" s="19" customFormat="1">
      <c r="H150" s="32"/>
      <c r="I150" s="32"/>
      <c r="J150" s="32"/>
      <c r="K150" s="22"/>
      <c r="AC150" s="22"/>
      <c r="AJ150" s="22"/>
      <c r="AQ150" s="22"/>
    </row>
    <row r="151" spans="8:43" s="19" customFormat="1">
      <c r="H151" s="32"/>
      <c r="I151" s="32"/>
      <c r="J151" s="32"/>
      <c r="K151" s="22"/>
      <c r="AC151" s="22"/>
      <c r="AJ151" s="22"/>
      <c r="AQ151" s="22"/>
    </row>
    <row r="152" spans="8:43" s="19" customFormat="1">
      <c r="H152" s="32"/>
      <c r="I152" s="32"/>
      <c r="J152" s="32"/>
      <c r="K152" s="22"/>
      <c r="AC152" s="22"/>
      <c r="AJ152" s="22"/>
      <c r="AQ152" s="22"/>
    </row>
    <row r="153" spans="8:43" s="19" customFormat="1">
      <c r="H153" s="32"/>
      <c r="I153" s="32"/>
      <c r="J153" s="32"/>
      <c r="K153" s="22"/>
      <c r="AC153" s="22"/>
      <c r="AJ153" s="22"/>
      <c r="AQ153" s="22"/>
    </row>
    <row r="154" spans="8:43" s="19" customFormat="1">
      <c r="H154" s="32"/>
      <c r="I154" s="32"/>
      <c r="J154" s="32"/>
      <c r="K154" s="22"/>
      <c r="AC154" s="22"/>
      <c r="AJ154" s="22"/>
      <c r="AQ154" s="22"/>
    </row>
    <row r="155" spans="8:43" s="19" customFormat="1">
      <c r="H155" s="32"/>
      <c r="I155" s="32"/>
      <c r="J155" s="32"/>
      <c r="K155" s="22"/>
      <c r="AC155" s="22"/>
      <c r="AJ155" s="22"/>
      <c r="AQ155" s="22"/>
    </row>
    <row r="156" spans="8:43" s="19" customFormat="1">
      <c r="H156" s="32"/>
      <c r="I156" s="32"/>
      <c r="J156" s="32"/>
      <c r="K156" s="22"/>
      <c r="AC156" s="22"/>
      <c r="AJ156" s="22"/>
      <c r="AQ156" s="22"/>
    </row>
    <row r="157" spans="8:43" s="19" customFormat="1">
      <c r="H157" s="32"/>
      <c r="I157" s="32"/>
      <c r="J157" s="32"/>
      <c r="K157" s="22"/>
      <c r="AC157" s="22"/>
      <c r="AJ157" s="22"/>
      <c r="AQ157" s="22"/>
    </row>
    <row r="158" spans="8:43" s="19" customFormat="1">
      <c r="H158" s="32"/>
      <c r="I158" s="32"/>
      <c r="J158" s="32"/>
      <c r="K158" s="22"/>
      <c r="AC158" s="22"/>
      <c r="AJ158" s="22"/>
      <c r="AQ158" s="22"/>
    </row>
    <row r="159" spans="8:43" s="19" customFormat="1">
      <c r="H159" s="32"/>
      <c r="I159" s="32"/>
      <c r="J159" s="32"/>
      <c r="K159" s="22"/>
      <c r="AC159" s="22"/>
      <c r="AJ159" s="22"/>
      <c r="AQ159" s="22"/>
    </row>
    <row r="160" spans="8:43" s="19" customFormat="1">
      <c r="H160" s="32"/>
      <c r="I160" s="32"/>
      <c r="J160" s="32"/>
      <c r="K160" s="22"/>
      <c r="AC160" s="22"/>
      <c r="AJ160" s="22"/>
      <c r="AQ160" s="22"/>
    </row>
    <row r="161" spans="8:43" s="19" customFormat="1">
      <c r="H161" s="32"/>
      <c r="I161" s="32"/>
      <c r="J161" s="32"/>
      <c r="K161" s="22"/>
      <c r="AC161" s="22"/>
      <c r="AJ161" s="22"/>
      <c r="AQ161" s="22"/>
    </row>
    <row r="162" spans="8:43" s="19" customFormat="1">
      <c r="H162" s="32"/>
      <c r="I162" s="32"/>
      <c r="J162" s="32"/>
      <c r="K162" s="22"/>
      <c r="AC162" s="22"/>
      <c r="AJ162" s="22"/>
      <c r="AQ162" s="22"/>
    </row>
    <row r="163" spans="8:43" s="19" customFormat="1">
      <c r="H163" s="32"/>
      <c r="I163" s="32"/>
      <c r="J163" s="32"/>
      <c r="K163" s="22"/>
      <c r="AC163" s="22"/>
      <c r="AJ163" s="22"/>
      <c r="AQ163" s="22"/>
    </row>
    <row r="164" spans="8:43" s="19" customFormat="1">
      <c r="H164" s="32"/>
      <c r="I164" s="32"/>
      <c r="J164" s="32"/>
      <c r="K164" s="22"/>
      <c r="AC164" s="22"/>
      <c r="AJ164" s="22"/>
      <c r="AQ164" s="22"/>
    </row>
    <row r="165" spans="8:43" s="19" customFormat="1">
      <c r="H165" s="32"/>
      <c r="I165" s="32"/>
      <c r="J165" s="32"/>
      <c r="K165" s="22"/>
      <c r="AC165" s="22"/>
      <c r="AJ165" s="22"/>
      <c r="AQ165" s="22"/>
    </row>
    <row r="166" spans="8:43" s="19" customFormat="1">
      <c r="H166" s="32"/>
      <c r="I166" s="32"/>
      <c r="J166" s="32"/>
      <c r="K166" s="22"/>
      <c r="AC166" s="22"/>
      <c r="AJ166" s="22"/>
      <c r="AQ166" s="22"/>
    </row>
    <row r="167" spans="8:43" s="19" customFormat="1">
      <c r="H167" s="32"/>
      <c r="I167" s="32"/>
      <c r="J167" s="32"/>
      <c r="K167" s="22"/>
      <c r="AC167" s="22"/>
      <c r="AJ167" s="22"/>
      <c r="AQ167" s="22"/>
    </row>
    <row r="168" spans="8:43" s="19" customFormat="1">
      <c r="H168" s="32"/>
      <c r="I168" s="32"/>
      <c r="J168" s="32"/>
      <c r="K168" s="22"/>
      <c r="AC168" s="22"/>
      <c r="AJ168" s="22"/>
      <c r="AQ168" s="22"/>
    </row>
    <row r="169" spans="8:43" s="19" customFormat="1">
      <c r="H169" s="32"/>
      <c r="I169" s="32"/>
      <c r="J169" s="32"/>
      <c r="K169" s="22"/>
      <c r="AC169" s="22"/>
      <c r="AJ169" s="22"/>
      <c r="AQ169" s="22"/>
    </row>
    <row r="170" spans="8:43" s="19" customFormat="1">
      <c r="H170" s="32"/>
      <c r="I170" s="32"/>
      <c r="J170" s="32"/>
      <c r="K170" s="22"/>
      <c r="AC170" s="22"/>
      <c r="AJ170" s="22"/>
      <c r="AQ170" s="22"/>
    </row>
    <row r="171" spans="8:43" s="19" customFormat="1">
      <c r="H171" s="32"/>
      <c r="I171" s="32"/>
      <c r="J171" s="32"/>
      <c r="K171" s="22"/>
      <c r="AC171" s="22"/>
      <c r="AJ171" s="22"/>
      <c r="AQ171" s="22"/>
    </row>
    <row r="172" spans="8:43" s="19" customFormat="1">
      <c r="H172" s="32"/>
      <c r="I172" s="32"/>
      <c r="J172" s="32"/>
      <c r="K172" s="22"/>
      <c r="AC172" s="22"/>
      <c r="AJ172" s="22"/>
      <c r="AQ172" s="22"/>
    </row>
    <row r="173" spans="8:43" s="19" customFormat="1">
      <c r="H173" s="32"/>
      <c r="I173" s="32"/>
      <c r="J173" s="32"/>
      <c r="K173" s="22"/>
      <c r="AC173" s="22"/>
      <c r="AJ173" s="22"/>
      <c r="AQ173" s="22"/>
    </row>
    <row r="174" spans="8:43" s="19" customFormat="1">
      <c r="H174" s="32"/>
      <c r="I174" s="32"/>
      <c r="J174" s="32"/>
      <c r="K174" s="22"/>
      <c r="AC174" s="22"/>
      <c r="AJ174" s="22"/>
      <c r="AQ174" s="22"/>
    </row>
    <row r="175" spans="8:43" s="19" customFormat="1">
      <c r="H175" s="32"/>
      <c r="I175" s="32"/>
      <c r="J175" s="32"/>
      <c r="K175" s="22"/>
      <c r="AC175" s="22"/>
      <c r="AJ175" s="22"/>
      <c r="AQ175" s="22"/>
    </row>
    <row r="176" spans="8:43" s="19" customFormat="1">
      <c r="H176" s="32"/>
      <c r="I176" s="32"/>
      <c r="J176" s="32"/>
      <c r="K176" s="22"/>
      <c r="AC176" s="22"/>
      <c r="AJ176" s="22"/>
      <c r="AQ176" s="22"/>
    </row>
    <row r="177" spans="8:43" s="19" customFormat="1">
      <c r="H177" s="32"/>
      <c r="I177" s="32"/>
      <c r="J177" s="32"/>
      <c r="K177" s="22"/>
      <c r="AC177" s="22"/>
      <c r="AJ177" s="22"/>
      <c r="AQ177" s="22"/>
    </row>
    <row r="178" spans="8:43" s="19" customFormat="1">
      <c r="H178" s="32"/>
      <c r="I178" s="32"/>
      <c r="J178" s="32"/>
      <c r="K178" s="22"/>
      <c r="AC178" s="22"/>
      <c r="AJ178" s="22"/>
      <c r="AQ178" s="22"/>
    </row>
    <row r="179" spans="8:43" s="19" customFormat="1">
      <c r="H179" s="32"/>
      <c r="I179" s="32"/>
      <c r="J179" s="32"/>
      <c r="K179" s="22"/>
      <c r="AC179" s="22"/>
      <c r="AJ179" s="22"/>
      <c r="AQ179" s="22"/>
    </row>
    <row r="180" spans="8:43" s="19" customFormat="1">
      <c r="H180" s="32"/>
      <c r="I180" s="32"/>
      <c r="J180" s="32"/>
      <c r="K180" s="22"/>
      <c r="AC180" s="22"/>
      <c r="AJ180" s="22"/>
      <c r="AQ180" s="22"/>
    </row>
    <row r="181" spans="8:43" s="19" customFormat="1">
      <c r="H181" s="32"/>
      <c r="I181" s="32"/>
      <c r="J181" s="32"/>
      <c r="K181" s="22"/>
      <c r="AC181" s="22"/>
      <c r="AJ181" s="22"/>
      <c r="AQ181" s="22"/>
    </row>
    <row r="182" spans="8:43" s="19" customFormat="1">
      <c r="H182" s="32"/>
      <c r="I182" s="32"/>
      <c r="J182" s="32"/>
      <c r="K182" s="22"/>
      <c r="AC182" s="22"/>
      <c r="AJ182" s="22"/>
      <c r="AQ182" s="22"/>
    </row>
    <row r="183" spans="8:43" s="19" customFormat="1">
      <c r="H183" s="32"/>
      <c r="I183" s="32"/>
      <c r="J183" s="32"/>
      <c r="K183" s="22"/>
      <c r="AC183" s="22"/>
      <c r="AJ183" s="22"/>
      <c r="AQ183" s="22"/>
    </row>
    <row r="184" spans="8:43" s="19" customFormat="1">
      <c r="H184" s="32"/>
      <c r="I184" s="32"/>
      <c r="J184" s="32"/>
      <c r="K184" s="22"/>
      <c r="AC184" s="22"/>
      <c r="AJ184" s="22"/>
      <c r="AQ184" s="22"/>
    </row>
    <row r="185" spans="8:43" s="19" customFormat="1">
      <c r="H185" s="32"/>
      <c r="I185" s="32"/>
      <c r="J185" s="32"/>
      <c r="K185" s="22"/>
      <c r="AC185" s="22"/>
      <c r="AJ185" s="22"/>
      <c r="AQ185" s="22"/>
    </row>
    <row r="186" spans="8:43" s="19" customFormat="1">
      <c r="H186" s="32"/>
      <c r="I186" s="32"/>
      <c r="J186" s="32"/>
      <c r="K186" s="22"/>
      <c r="AC186" s="22"/>
      <c r="AJ186" s="22"/>
      <c r="AQ186" s="22"/>
    </row>
    <row r="187" spans="8:43" s="19" customFormat="1">
      <c r="H187" s="32"/>
      <c r="I187" s="32"/>
      <c r="J187" s="32"/>
      <c r="K187" s="22"/>
      <c r="AC187" s="22"/>
      <c r="AJ187" s="22"/>
      <c r="AQ187" s="22"/>
    </row>
    <row r="188" spans="8:43" s="19" customFormat="1">
      <c r="H188" s="32"/>
      <c r="I188" s="32"/>
      <c r="J188" s="32"/>
      <c r="K188" s="22"/>
      <c r="AC188" s="22"/>
      <c r="AJ188" s="22"/>
      <c r="AQ188" s="22"/>
    </row>
    <row r="189" spans="8:43" s="19" customFormat="1">
      <c r="H189" s="32"/>
      <c r="I189" s="32"/>
      <c r="J189" s="32"/>
      <c r="K189" s="22"/>
      <c r="AC189" s="22"/>
      <c r="AJ189" s="22"/>
      <c r="AQ189" s="22"/>
    </row>
    <row r="190" spans="8:43" s="19" customFormat="1">
      <c r="H190" s="32"/>
      <c r="I190" s="32"/>
      <c r="J190" s="32"/>
      <c r="K190" s="22"/>
      <c r="AC190" s="22"/>
      <c r="AJ190" s="22"/>
      <c r="AQ190" s="22"/>
    </row>
    <row r="191" spans="8:43" s="19" customFormat="1">
      <c r="H191" s="32"/>
      <c r="I191" s="32"/>
      <c r="J191" s="32"/>
      <c r="K191" s="22"/>
      <c r="AC191" s="22"/>
      <c r="AJ191" s="22"/>
      <c r="AQ191" s="22"/>
    </row>
    <row r="192" spans="8:43" s="19" customFormat="1">
      <c r="H192" s="32"/>
      <c r="I192" s="32"/>
      <c r="J192" s="32"/>
      <c r="K192" s="22"/>
      <c r="AC192" s="22"/>
      <c r="AJ192" s="22"/>
      <c r="AQ192" s="22"/>
    </row>
    <row r="193" spans="8:43" s="19" customFormat="1">
      <c r="H193" s="32"/>
      <c r="I193" s="32"/>
      <c r="J193" s="32"/>
      <c r="K193" s="22"/>
      <c r="AC193" s="22"/>
      <c r="AJ193" s="22"/>
      <c r="AQ193" s="22"/>
    </row>
    <row r="194" spans="8:43" s="19" customFormat="1">
      <c r="H194" s="32"/>
      <c r="I194" s="32"/>
      <c r="J194" s="32"/>
      <c r="K194" s="22"/>
      <c r="AC194" s="22"/>
      <c r="AJ194" s="22"/>
      <c r="AQ194" s="22"/>
    </row>
    <row r="195" spans="8:43" s="19" customFormat="1">
      <c r="H195" s="32"/>
      <c r="I195" s="32"/>
      <c r="J195" s="32"/>
      <c r="K195" s="22"/>
      <c r="AC195" s="22"/>
      <c r="AJ195" s="22"/>
      <c r="AQ195" s="22"/>
    </row>
    <row r="196" spans="8:43" s="19" customFormat="1">
      <c r="H196" s="32"/>
      <c r="I196" s="32"/>
      <c r="J196" s="32"/>
      <c r="K196" s="22"/>
      <c r="AC196" s="22"/>
      <c r="AJ196" s="22"/>
      <c r="AQ196" s="22"/>
    </row>
    <row r="197" spans="8:43" s="19" customFormat="1">
      <c r="H197" s="32"/>
      <c r="I197" s="32"/>
      <c r="J197" s="32"/>
      <c r="K197" s="22"/>
      <c r="AC197" s="22"/>
      <c r="AJ197" s="22"/>
      <c r="AQ197" s="22"/>
    </row>
    <row r="198" spans="8:43" s="19" customFormat="1">
      <c r="H198" s="32"/>
      <c r="I198" s="32"/>
      <c r="J198" s="32"/>
      <c r="K198" s="22"/>
      <c r="AC198" s="22"/>
      <c r="AJ198" s="22"/>
      <c r="AQ198" s="22"/>
    </row>
    <row r="199" spans="8:43" s="19" customFormat="1">
      <c r="H199" s="32"/>
      <c r="I199" s="32"/>
      <c r="J199" s="32"/>
      <c r="K199" s="22"/>
      <c r="AC199" s="22"/>
      <c r="AJ199" s="22"/>
      <c r="AQ199" s="22"/>
    </row>
    <row r="200" spans="8:43" s="19" customFormat="1">
      <c r="H200" s="32"/>
      <c r="I200" s="32"/>
      <c r="J200" s="32"/>
      <c r="K200" s="22"/>
      <c r="AC200" s="22"/>
      <c r="AJ200" s="22"/>
      <c r="AQ200" s="22"/>
    </row>
    <row r="201" spans="8:43" s="19" customFormat="1">
      <c r="H201" s="32"/>
      <c r="I201" s="32"/>
      <c r="J201" s="32"/>
      <c r="K201" s="22"/>
      <c r="AC201" s="22"/>
      <c r="AJ201" s="22"/>
      <c r="AQ201" s="22"/>
    </row>
    <row r="202" spans="8:43" s="19" customFormat="1">
      <c r="H202" s="32"/>
      <c r="I202" s="32"/>
      <c r="J202" s="32"/>
      <c r="K202" s="22"/>
      <c r="AC202" s="22"/>
      <c r="AJ202" s="22"/>
      <c r="AQ202" s="22"/>
    </row>
    <row r="203" spans="8:43" s="19" customFormat="1">
      <c r="H203" s="32"/>
      <c r="I203" s="32"/>
      <c r="J203" s="32"/>
      <c r="K203" s="22"/>
      <c r="AC203" s="22"/>
      <c r="AJ203" s="22"/>
      <c r="AQ203" s="22"/>
    </row>
    <row r="204" spans="8:43" s="19" customFormat="1">
      <c r="H204" s="32"/>
      <c r="I204" s="32"/>
      <c r="J204" s="32"/>
      <c r="K204" s="22"/>
      <c r="AC204" s="22"/>
      <c r="AJ204" s="22"/>
      <c r="AQ204" s="22"/>
    </row>
    <row r="205" spans="8:43" s="19" customFormat="1">
      <c r="H205" s="32"/>
      <c r="I205" s="32"/>
      <c r="J205" s="32"/>
      <c r="K205" s="22"/>
      <c r="AC205" s="22"/>
      <c r="AJ205" s="22"/>
      <c r="AQ205" s="22"/>
    </row>
    <row r="206" spans="8:43" s="19" customFormat="1">
      <c r="H206" s="32"/>
      <c r="I206" s="32"/>
      <c r="J206" s="32"/>
      <c r="K206" s="22"/>
      <c r="AC206" s="22"/>
      <c r="AJ206" s="22"/>
      <c r="AQ206" s="22"/>
    </row>
    <row r="207" spans="8:43" s="19" customFormat="1">
      <c r="H207" s="32"/>
      <c r="I207" s="32"/>
      <c r="J207" s="32"/>
      <c r="K207" s="22"/>
      <c r="AC207" s="22"/>
      <c r="AJ207" s="22"/>
      <c r="AQ207" s="22"/>
    </row>
    <row r="208" spans="8:43" s="19" customFormat="1">
      <c r="H208" s="32"/>
      <c r="I208" s="32"/>
      <c r="J208" s="32"/>
      <c r="K208" s="22"/>
      <c r="AC208" s="22"/>
      <c r="AJ208" s="22"/>
      <c r="AQ208" s="22"/>
    </row>
    <row r="209" spans="8:43" s="19" customFormat="1">
      <c r="H209" s="32"/>
      <c r="I209" s="32"/>
      <c r="J209" s="32"/>
      <c r="K209" s="22"/>
      <c r="AC209" s="22"/>
      <c r="AJ209" s="22"/>
      <c r="AQ209" s="22"/>
    </row>
    <row r="210" spans="8:43" s="19" customFormat="1">
      <c r="H210" s="32"/>
      <c r="I210" s="32"/>
      <c r="J210" s="32"/>
      <c r="K210" s="22"/>
      <c r="AC210" s="22"/>
      <c r="AJ210" s="22"/>
      <c r="AQ210" s="22"/>
    </row>
    <row r="211" spans="8:43" s="19" customFormat="1">
      <c r="H211" s="32"/>
      <c r="I211" s="32"/>
      <c r="J211" s="32"/>
      <c r="K211" s="22"/>
      <c r="AC211" s="22"/>
      <c r="AJ211" s="22"/>
      <c r="AQ211" s="22"/>
    </row>
    <row r="212" spans="8:43" s="19" customFormat="1">
      <c r="H212" s="32"/>
      <c r="I212" s="32"/>
      <c r="J212" s="32"/>
      <c r="K212" s="22"/>
      <c r="AC212" s="22"/>
      <c r="AJ212" s="22"/>
      <c r="AQ212" s="22"/>
    </row>
    <row r="213" spans="8:43" s="19" customFormat="1">
      <c r="H213" s="32"/>
      <c r="I213" s="32"/>
      <c r="J213" s="32"/>
      <c r="K213" s="22"/>
      <c r="AC213" s="22"/>
      <c r="AJ213" s="22"/>
      <c r="AQ213" s="22"/>
    </row>
    <row r="214" spans="8:43" s="19" customFormat="1">
      <c r="H214" s="32"/>
      <c r="I214" s="32"/>
      <c r="J214" s="32"/>
      <c r="K214" s="22"/>
      <c r="AC214" s="22"/>
      <c r="AJ214" s="22"/>
      <c r="AQ214" s="22"/>
    </row>
    <row r="215" spans="8:43" s="19" customFormat="1">
      <c r="H215" s="32"/>
      <c r="I215" s="32"/>
      <c r="J215" s="32"/>
      <c r="K215" s="22"/>
      <c r="AC215" s="22"/>
      <c r="AJ215" s="22"/>
      <c r="AQ215" s="22"/>
    </row>
    <row r="216" spans="8:43" s="19" customFormat="1">
      <c r="H216" s="32"/>
      <c r="I216" s="32"/>
      <c r="J216" s="32"/>
      <c r="K216" s="22"/>
      <c r="AC216" s="22"/>
      <c r="AJ216" s="22"/>
      <c r="AQ216" s="22"/>
    </row>
    <row r="217" spans="8:43" s="19" customFormat="1">
      <c r="H217" s="32"/>
      <c r="I217" s="32"/>
      <c r="J217" s="32"/>
      <c r="K217" s="22"/>
      <c r="AC217" s="22"/>
      <c r="AJ217" s="22"/>
      <c r="AQ217" s="22"/>
    </row>
    <row r="218" spans="8:43" s="19" customFormat="1">
      <c r="H218" s="32"/>
      <c r="I218" s="32"/>
      <c r="J218" s="32"/>
      <c r="K218" s="22"/>
      <c r="AC218" s="22"/>
      <c r="AJ218" s="22"/>
      <c r="AQ218" s="22"/>
    </row>
    <row r="219" spans="8:43" s="19" customFormat="1">
      <c r="H219" s="32"/>
      <c r="I219" s="32"/>
      <c r="J219" s="32"/>
      <c r="K219" s="22"/>
      <c r="AC219" s="22"/>
      <c r="AJ219" s="22"/>
      <c r="AQ219" s="22"/>
    </row>
    <row r="220" spans="8:43" s="19" customFormat="1">
      <c r="H220" s="32"/>
      <c r="I220" s="32"/>
      <c r="J220" s="32"/>
      <c r="K220" s="22"/>
      <c r="AC220" s="22"/>
      <c r="AJ220" s="22"/>
      <c r="AQ220" s="22"/>
    </row>
    <row r="221" spans="8:43" s="19" customFormat="1">
      <c r="H221" s="32"/>
      <c r="I221" s="32"/>
      <c r="J221" s="32"/>
      <c r="K221" s="22"/>
      <c r="AC221" s="22"/>
      <c r="AJ221" s="22"/>
      <c r="AQ221" s="22"/>
    </row>
    <row r="222" spans="8:43" s="19" customFormat="1">
      <c r="H222" s="32"/>
      <c r="I222" s="32"/>
      <c r="J222" s="32"/>
      <c r="K222" s="22"/>
      <c r="AC222" s="22"/>
      <c r="AJ222" s="22"/>
      <c r="AQ222" s="22"/>
    </row>
    <row r="223" spans="8:43" s="19" customFormat="1">
      <c r="H223" s="32"/>
      <c r="I223" s="32"/>
      <c r="J223" s="32"/>
      <c r="K223" s="22"/>
      <c r="AC223" s="22"/>
      <c r="AJ223" s="22"/>
      <c r="AQ223" s="22"/>
    </row>
    <row r="224" spans="8:43" s="19" customFormat="1">
      <c r="H224" s="32"/>
      <c r="I224" s="32"/>
      <c r="J224" s="32"/>
      <c r="K224" s="22"/>
      <c r="AC224" s="22"/>
      <c r="AJ224" s="22"/>
      <c r="AQ224" s="22"/>
    </row>
    <row r="225" spans="8:43" s="19" customFormat="1">
      <c r="H225" s="32"/>
      <c r="I225" s="32"/>
      <c r="J225" s="32"/>
      <c r="K225" s="22"/>
      <c r="AC225" s="22"/>
      <c r="AJ225" s="22"/>
      <c r="AQ225" s="22"/>
    </row>
    <row r="226" spans="8:43" s="19" customFormat="1">
      <c r="H226" s="32"/>
      <c r="I226" s="32"/>
      <c r="J226" s="32"/>
      <c r="K226" s="22"/>
      <c r="AC226" s="22"/>
      <c r="AJ226" s="22"/>
      <c r="AQ226" s="22"/>
    </row>
    <row r="227" spans="8:43" s="19" customFormat="1">
      <c r="H227" s="32"/>
      <c r="I227" s="32"/>
      <c r="J227" s="32"/>
      <c r="K227" s="22"/>
      <c r="AC227" s="22"/>
      <c r="AJ227" s="22"/>
      <c r="AQ227" s="22"/>
    </row>
    <row r="228" spans="8:43" s="19" customFormat="1">
      <c r="H228" s="32"/>
      <c r="I228" s="32"/>
      <c r="J228" s="32"/>
      <c r="K228" s="22"/>
      <c r="AC228" s="22"/>
      <c r="AJ228" s="22"/>
      <c r="AQ228" s="22"/>
    </row>
    <row r="229" spans="8:43" s="19" customFormat="1">
      <c r="H229" s="32"/>
      <c r="I229" s="32"/>
      <c r="J229" s="32"/>
      <c r="K229" s="22"/>
      <c r="AC229" s="22"/>
      <c r="AJ229" s="22"/>
      <c r="AQ229" s="22"/>
    </row>
    <row r="230" spans="8:43" s="19" customFormat="1">
      <c r="H230" s="32"/>
      <c r="I230" s="32"/>
      <c r="J230" s="32"/>
      <c r="K230" s="22"/>
      <c r="AC230" s="22"/>
      <c r="AJ230" s="22"/>
      <c r="AQ230" s="22"/>
    </row>
    <row r="231" spans="8:43" s="19" customFormat="1">
      <c r="H231" s="32"/>
      <c r="I231" s="32"/>
      <c r="J231" s="32"/>
      <c r="K231" s="22"/>
      <c r="AC231" s="22"/>
      <c r="AJ231" s="22"/>
      <c r="AQ231" s="22"/>
    </row>
    <row r="232" spans="8:43" s="19" customFormat="1">
      <c r="H232" s="32"/>
      <c r="I232" s="32"/>
      <c r="J232" s="32"/>
      <c r="K232" s="22"/>
      <c r="AC232" s="22"/>
      <c r="AJ232" s="22"/>
      <c r="AQ232" s="22"/>
    </row>
    <row r="233" spans="8:43" s="19" customFormat="1">
      <c r="H233" s="32"/>
      <c r="I233" s="32"/>
      <c r="J233" s="32"/>
      <c r="K233" s="22"/>
      <c r="AC233" s="22"/>
      <c r="AJ233" s="22"/>
      <c r="AQ233" s="22"/>
    </row>
    <row r="234" spans="8:43" s="19" customFormat="1">
      <c r="H234" s="32"/>
      <c r="I234" s="32"/>
      <c r="J234" s="32"/>
      <c r="K234" s="22"/>
      <c r="AC234" s="22"/>
      <c r="AJ234" s="22"/>
      <c r="AQ234" s="22"/>
    </row>
    <row r="235" spans="8:43" s="19" customFormat="1">
      <c r="H235" s="32"/>
      <c r="I235" s="32"/>
      <c r="J235" s="32"/>
      <c r="K235" s="22"/>
      <c r="AC235" s="22"/>
      <c r="AJ235" s="22"/>
      <c r="AQ235" s="22"/>
    </row>
    <row r="236" spans="8:43" s="19" customFormat="1">
      <c r="H236" s="32"/>
      <c r="I236" s="32"/>
      <c r="J236" s="32"/>
      <c r="K236" s="22"/>
      <c r="AC236" s="22"/>
      <c r="AJ236" s="22"/>
      <c r="AQ236" s="22"/>
    </row>
    <row r="237" spans="8:43" s="19" customFormat="1">
      <c r="H237" s="32"/>
      <c r="I237" s="32"/>
      <c r="J237" s="32"/>
      <c r="K237" s="22"/>
      <c r="AC237" s="22"/>
      <c r="AJ237" s="22"/>
      <c r="AQ237" s="22"/>
    </row>
    <row r="238" spans="8:43" s="19" customFormat="1">
      <c r="H238" s="32"/>
      <c r="I238" s="32"/>
      <c r="J238" s="32"/>
      <c r="K238" s="22"/>
      <c r="AC238" s="22"/>
      <c r="AJ238" s="22"/>
      <c r="AQ238" s="22"/>
    </row>
    <row r="239" spans="8:43" s="19" customFormat="1">
      <c r="H239" s="32"/>
      <c r="I239" s="32"/>
      <c r="J239" s="32"/>
      <c r="K239" s="22"/>
      <c r="AC239" s="22"/>
      <c r="AJ239" s="22"/>
      <c r="AQ239" s="22"/>
    </row>
    <row r="240" spans="8:43" s="19" customFormat="1">
      <c r="H240" s="32"/>
      <c r="I240" s="32"/>
      <c r="J240" s="32"/>
      <c r="K240" s="22"/>
      <c r="AC240" s="22"/>
      <c r="AJ240" s="22"/>
      <c r="AQ240" s="22"/>
    </row>
    <row r="241" spans="8:43" s="19" customFormat="1">
      <c r="H241" s="32"/>
      <c r="I241" s="32"/>
      <c r="J241" s="32"/>
      <c r="K241" s="22"/>
      <c r="AC241" s="22"/>
      <c r="AJ241" s="22"/>
      <c r="AQ241" s="22"/>
    </row>
    <row r="242" spans="8:43" s="19" customFormat="1">
      <c r="H242" s="32"/>
      <c r="I242" s="32"/>
      <c r="J242" s="32"/>
      <c r="K242" s="22"/>
      <c r="AC242" s="22"/>
      <c r="AJ242" s="22"/>
      <c r="AQ242" s="22"/>
    </row>
    <row r="243" spans="8:43" s="19" customFormat="1">
      <c r="H243" s="32"/>
      <c r="I243" s="32"/>
      <c r="J243" s="32"/>
      <c r="K243" s="22"/>
      <c r="AC243" s="22"/>
      <c r="AJ243" s="22"/>
      <c r="AQ243" s="22"/>
    </row>
    <row r="244" spans="8:43" s="19" customFormat="1">
      <c r="H244" s="32"/>
      <c r="I244" s="32"/>
      <c r="J244" s="32"/>
      <c r="K244" s="22"/>
      <c r="AC244" s="22"/>
      <c r="AJ244" s="22"/>
      <c r="AQ244" s="22"/>
    </row>
    <row r="245" spans="8:43" s="19" customFormat="1">
      <c r="H245" s="32"/>
      <c r="I245" s="32"/>
      <c r="J245" s="32"/>
      <c r="K245" s="22"/>
      <c r="AC245" s="22"/>
      <c r="AJ245" s="22"/>
      <c r="AQ245" s="22"/>
    </row>
    <row r="246" spans="8:43" s="19" customFormat="1">
      <c r="H246" s="32"/>
      <c r="I246" s="32"/>
      <c r="J246" s="32"/>
      <c r="K246" s="22"/>
      <c r="AC246" s="22"/>
      <c r="AJ246" s="22"/>
      <c r="AQ246" s="22"/>
    </row>
    <row r="247" spans="8:43" s="19" customFormat="1">
      <c r="H247" s="32"/>
      <c r="I247" s="32"/>
      <c r="J247" s="32"/>
      <c r="K247" s="22"/>
      <c r="AC247" s="22"/>
      <c r="AJ247" s="22"/>
      <c r="AQ247" s="22"/>
    </row>
    <row r="248" spans="8:43" s="19" customFormat="1">
      <c r="H248" s="32"/>
      <c r="I248" s="32"/>
      <c r="J248" s="32"/>
      <c r="K248" s="22"/>
      <c r="AC248" s="22"/>
      <c r="AJ248" s="22"/>
      <c r="AQ248" s="22"/>
    </row>
    <row r="249" spans="8:43" s="19" customFormat="1">
      <c r="H249" s="32"/>
      <c r="I249" s="32"/>
      <c r="J249" s="32"/>
      <c r="K249" s="22"/>
      <c r="AC249" s="22"/>
      <c r="AJ249" s="22"/>
      <c r="AQ249" s="22"/>
    </row>
    <row r="250" spans="8:43" s="19" customFormat="1">
      <c r="H250" s="32"/>
      <c r="I250" s="32"/>
      <c r="J250" s="32"/>
      <c r="K250" s="22"/>
      <c r="AC250" s="22"/>
      <c r="AJ250" s="22"/>
      <c r="AQ250" s="22"/>
    </row>
    <row r="251" spans="8:43" s="19" customFormat="1">
      <c r="H251" s="32"/>
      <c r="I251" s="32"/>
      <c r="J251" s="32"/>
      <c r="K251" s="22"/>
      <c r="AC251" s="22"/>
      <c r="AJ251" s="22"/>
      <c r="AQ251" s="22"/>
    </row>
    <row r="252" spans="8:43" s="19" customFormat="1">
      <c r="H252" s="32"/>
      <c r="I252" s="32"/>
      <c r="J252" s="32"/>
      <c r="K252" s="22"/>
      <c r="AC252" s="22"/>
      <c r="AJ252" s="22"/>
      <c r="AQ252" s="22"/>
    </row>
    <row r="253" spans="8:43" s="19" customFormat="1">
      <c r="H253" s="32"/>
      <c r="I253" s="32"/>
      <c r="J253" s="32"/>
      <c r="K253" s="22"/>
      <c r="AC253" s="22"/>
      <c r="AJ253" s="22"/>
      <c r="AQ253" s="22"/>
    </row>
    <row r="254" spans="8:43" s="19" customFormat="1">
      <c r="H254" s="32"/>
      <c r="I254" s="32"/>
      <c r="J254" s="32"/>
      <c r="K254" s="22"/>
      <c r="AC254" s="22"/>
      <c r="AJ254" s="22"/>
      <c r="AQ254" s="22"/>
    </row>
    <row r="255" spans="8:43" s="19" customFormat="1">
      <c r="H255" s="32"/>
      <c r="I255" s="32"/>
      <c r="J255" s="32"/>
      <c r="K255" s="22"/>
      <c r="AC255" s="22"/>
      <c r="AJ255" s="22"/>
      <c r="AQ255" s="22"/>
    </row>
    <row r="256" spans="8:43" s="19" customFormat="1">
      <c r="H256" s="32"/>
      <c r="I256" s="32"/>
      <c r="J256" s="32"/>
      <c r="K256" s="22"/>
      <c r="AC256" s="22"/>
      <c r="AJ256" s="22"/>
      <c r="AQ256" s="22"/>
    </row>
    <row r="257" spans="8:43" s="19" customFormat="1">
      <c r="H257" s="32"/>
      <c r="I257" s="32"/>
      <c r="J257" s="32"/>
      <c r="K257" s="22"/>
      <c r="AC257" s="22"/>
      <c r="AJ257" s="22"/>
      <c r="AQ257" s="22"/>
    </row>
    <row r="258" spans="8:43" s="19" customFormat="1">
      <c r="H258" s="32"/>
      <c r="I258" s="32"/>
      <c r="J258" s="32"/>
      <c r="K258" s="22"/>
      <c r="AC258" s="22"/>
      <c r="AJ258" s="22"/>
      <c r="AQ258" s="22"/>
    </row>
    <row r="259" spans="8:43" s="19" customFormat="1">
      <c r="H259" s="32"/>
      <c r="I259" s="32"/>
      <c r="J259" s="32"/>
      <c r="K259" s="22"/>
      <c r="AC259" s="22"/>
      <c r="AJ259" s="22"/>
      <c r="AQ259" s="22"/>
    </row>
    <row r="260" spans="8:43" s="19" customFormat="1">
      <c r="H260" s="32"/>
      <c r="I260" s="32"/>
      <c r="J260" s="32"/>
      <c r="K260" s="22"/>
      <c r="AC260" s="22"/>
      <c r="AJ260" s="22"/>
      <c r="AQ260" s="22"/>
    </row>
    <row r="261" spans="8:43" s="19" customFormat="1">
      <c r="H261" s="32"/>
      <c r="I261" s="32"/>
      <c r="J261" s="32"/>
      <c r="K261" s="22"/>
      <c r="AC261" s="22"/>
      <c r="AJ261" s="22"/>
      <c r="AQ261" s="22"/>
    </row>
    <row r="262" spans="8:43" s="19" customFormat="1">
      <c r="H262" s="32"/>
      <c r="I262" s="32"/>
      <c r="J262" s="32"/>
      <c r="K262" s="22"/>
      <c r="AC262" s="22"/>
      <c r="AJ262" s="22"/>
      <c r="AQ262" s="22"/>
    </row>
    <row r="263" spans="8:43" s="19" customFormat="1">
      <c r="H263" s="32"/>
      <c r="I263" s="32"/>
      <c r="J263" s="32"/>
      <c r="K263" s="22"/>
      <c r="AC263" s="22"/>
      <c r="AJ263" s="22"/>
      <c r="AQ263" s="22"/>
    </row>
    <row r="264" spans="8:43" s="19" customFormat="1">
      <c r="H264" s="32"/>
      <c r="I264" s="32"/>
      <c r="J264" s="32"/>
      <c r="K264" s="22"/>
      <c r="AC264" s="22"/>
      <c r="AJ264" s="22"/>
      <c r="AQ264" s="22"/>
    </row>
    <row r="265" spans="8:43" s="19" customFormat="1">
      <c r="H265" s="32"/>
      <c r="I265" s="32"/>
      <c r="J265" s="32"/>
      <c r="K265" s="22"/>
      <c r="AC265" s="22"/>
      <c r="AJ265" s="22"/>
      <c r="AQ265" s="22"/>
    </row>
    <row r="266" spans="8:43" s="19" customFormat="1">
      <c r="H266" s="32"/>
      <c r="I266" s="32"/>
      <c r="J266" s="32"/>
      <c r="K266" s="22"/>
      <c r="AC266" s="22"/>
      <c r="AJ266" s="22"/>
      <c r="AQ266" s="22"/>
    </row>
    <row r="267" spans="8:43" s="19" customFormat="1">
      <c r="H267" s="32"/>
      <c r="I267" s="32"/>
      <c r="J267" s="32"/>
      <c r="K267" s="22"/>
      <c r="AC267" s="22"/>
      <c r="AJ267" s="22"/>
      <c r="AQ267" s="22"/>
    </row>
    <row r="268" spans="8:43" s="19" customFormat="1">
      <c r="H268" s="32"/>
      <c r="I268" s="32"/>
      <c r="J268" s="32"/>
      <c r="K268" s="22"/>
      <c r="AC268" s="22"/>
      <c r="AJ268" s="22"/>
      <c r="AQ268" s="22"/>
    </row>
    <row r="269" spans="8:43" s="19" customFormat="1">
      <c r="H269" s="32"/>
      <c r="I269" s="32"/>
      <c r="J269" s="32"/>
      <c r="K269" s="22"/>
      <c r="AC269" s="22"/>
      <c r="AJ269" s="22"/>
      <c r="AQ269" s="22"/>
    </row>
    <row r="270" spans="8:43" s="19" customFormat="1">
      <c r="H270" s="32"/>
      <c r="I270" s="32"/>
      <c r="J270" s="32"/>
      <c r="K270" s="22"/>
      <c r="AC270" s="22"/>
      <c r="AJ270" s="22"/>
      <c r="AQ270" s="22"/>
    </row>
    <row r="271" spans="8:43" s="19" customFormat="1">
      <c r="H271" s="32"/>
      <c r="I271" s="32"/>
      <c r="J271" s="32"/>
      <c r="K271" s="22"/>
      <c r="AC271" s="22"/>
      <c r="AJ271" s="22"/>
      <c r="AQ271" s="22"/>
    </row>
    <row r="272" spans="8:43" s="19" customFormat="1">
      <c r="H272" s="32"/>
      <c r="I272" s="32"/>
      <c r="J272" s="32"/>
      <c r="K272" s="22"/>
      <c r="AC272" s="22"/>
      <c r="AJ272" s="22"/>
      <c r="AQ272" s="22"/>
    </row>
    <row r="273" spans="8:43" s="19" customFormat="1">
      <c r="H273" s="32"/>
      <c r="I273" s="32"/>
      <c r="J273" s="32"/>
      <c r="K273" s="22"/>
      <c r="AC273" s="22"/>
      <c r="AJ273" s="22"/>
      <c r="AQ273" s="22"/>
    </row>
    <row r="274" spans="8:43" s="19" customFormat="1">
      <c r="H274" s="32"/>
      <c r="I274" s="32"/>
      <c r="J274" s="32"/>
      <c r="K274" s="22"/>
      <c r="AC274" s="22"/>
      <c r="AJ274" s="22"/>
      <c r="AQ274" s="22"/>
    </row>
    <row r="275" spans="8:43" s="19" customFormat="1">
      <c r="H275" s="32"/>
      <c r="I275" s="32"/>
      <c r="J275" s="32"/>
      <c r="K275" s="22"/>
      <c r="AC275" s="22"/>
      <c r="AJ275" s="22"/>
      <c r="AQ275" s="22"/>
    </row>
    <row r="276" spans="8:43" s="19" customFormat="1">
      <c r="H276" s="32"/>
      <c r="I276" s="32"/>
      <c r="J276" s="32"/>
      <c r="K276" s="22"/>
      <c r="AC276" s="22"/>
      <c r="AJ276" s="22"/>
      <c r="AQ276" s="22"/>
    </row>
    <row r="277" spans="8:43" s="19" customFormat="1">
      <c r="H277" s="32"/>
      <c r="I277" s="32"/>
      <c r="J277" s="32"/>
      <c r="K277" s="22"/>
      <c r="AC277" s="22"/>
      <c r="AJ277" s="22"/>
      <c r="AQ277" s="22"/>
    </row>
    <row r="278" spans="8:43" s="19" customFormat="1">
      <c r="H278" s="32"/>
      <c r="I278" s="32"/>
      <c r="J278" s="32"/>
      <c r="K278" s="22"/>
      <c r="AC278" s="22"/>
      <c r="AJ278" s="22"/>
      <c r="AQ278" s="22"/>
    </row>
    <row r="279" spans="8:43" s="19" customFormat="1">
      <c r="H279" s="32"/>
      <c r="I279" s="32"/>
      <c r="J279" s="32"/>
      <c r="K279" s="22"/>
      <c r="AC279" s="22"/>
      <c r="AJ279" s="22"/>
      <c r="AQ279" s="22"/>
    </row>
    <row r="280" spans="8:43" s="19" customFormat="1">
      <c r="H280" s="32"/>
      <c r="I280" s="32"/>
      <c r="J280" s="32"/>
      <c r="K280" s="22"/>
      <c r="AC280" s="22"/>
      <c r="AJ280" s="22"/>
      <c r="AQ280" s="22"/>
    </row>
    <row r="281" spans="8:43" s="19" customFormat="1">
      <c r="H281" s="32"/>
      <c r="I281" s="32"/>
      <c r="J281" s="32"/>
      <c r="K281" s="22"/>
      <c r="AC281" s="22"/>
      <c r="AJ281" s="22"/>
      <c r="AQ281" s="22"/>
    </row>
    <row r="282" spans="8:43" s="19" customFormat="1">
      <c r="H282" s="32"/>
      <c r="I282" s="32"/>
      <c r="J282" s="32"/>
      <c r="K282" s="22"/>
      <c r="AC282" s="22"/>
      <c r="AJ282" s="22"/>
      <c r="AQ282" s="22"/>
    </row>
    <row r="283" spans="8:43" s="19" customFormat="1">
      <c r="H283" s="32"/>
      <c r="I283" s="32"/>
      <c r="J283" s="32"/>
      <c r="K283" s="22"/>
      <c r="AC283" s="22"/>
      <c r="AJ283" s="22"/>
      <c r="AQ283" s="22"/>
    </row>
    <row r="284" spans="8:43" s="19" customFormat="1">
      <c r="H284" s="32"/>
      <c r="I284" s="32"/>
      <c r="J284" s="32"/>
      <c r="K284" s="22"/>
      <c r="AC284" s="22"/>
      <c r="AJ284" s="22"/>
      <c r="AQ284" s="22"/>
    </row>
    <row r="285" spans="8:43" s="19" customFormat="1">
      <c r="H285" s="32"/>
      <c r="I285" s="32"/>
      <c r="J285" s="32"/>
      <c r="K285" s="22"/>
      <c r="AC285" s="22"/>
      <c r="AJ285" s="22"/>
      <c r="AQ285" s="22"/>
    </row>
    <row r="286" spans="8:43" s="19" customFormat="1">
      <c r="H286" s="32"/>
      <c r="I286" s="32"/>
      <c r="J286" s="32"/>
      <c r="K286" s="22"/>
      <c r="AC286" s="22"/>
      <c r="AJ286" s="22"/>
      <c r="AQ286" s="22"/>
    </row>
    <row r="287" spans="8:43" s="19" customFormat="1">
      <c r="H287" s="32"/>
      <c r="I287" s="32"/>
      <c r="J287" s="32"/>
      <c r="K287" s="22"/>
      <c r="AC287" s="22"/>
      <c r="AJ287" s="22"/>
      <c r="AQ287" s="22"/>
    </row>
    <row r="288" spans="8:43" s="19" customFormat="1">
      <c r="H288" s="32"/>
      <c r="I288" s="32"/>
      <c r="J288" s="32"/>
      <c r="K288" s="22"/>
      <c r="AC288" s="22"/>
      <c r="AJ288" s="22"/>
      <c r="AQ288" s="22"/>
    </row>
    <row r="289" spans="8:43" s="19" customFormat="1">
      <c r="H289" s="32"/>
      <c r="I289" s="32"/>
      <c r="J289" s="32"/>
      <c r="K289" s="22"/>
      <c r="AC289" s="22"/>
      <c r="AJ289" s="22"/>
      <c r="AQ289" s="22"/>
    </row>
    <row r="290" spans="8:43" s="19" customFormat="1">
      <c r="H290" s="32"/>
      <c r="I290" s="32"/>
      <c r="J290" s="32"/>
      <c r="K290" s="22"/>
      <c r="AC290" s="22"/>
      <c r="AJ290" s="22"/>
      <c r="AQ290" s="22"/>
    </row>
    <row r="291" spans="8:43" s="19" customFormat="1">
      <c r="H291" s="32"/>
      <c r="I291" s="32"/>
      <c r="J291" s="32"/>
      <c r="K291" s="22"/>
      <c r="AC291" s="22"/>
      <c r="AJ291" s="22"/>
      <c r="AQ291" s="22"/>
    </row>
    <row r="292" spans="8:43" s="19" customFormat="1">
      <c r="H292" s="32"/>
      <c r="I292" s="32"/>
      <c r="J292" s="32"/>
      <c r="K292" s="22"/>
      <c r="AC292" s="22"/>
      <c r="AJ292" s="22"/>
      <c r="AQ292" s="22"/>
    </row>
    <row r="293" spans="8:43" s="19" customFormat="1">
      <c r="H293" s="32"/>
      <c r="I293" s="32"/>
      <c r="J293" s="32"/>
      <c r="K293" s="22"/>
      <c r="AC293" s="22"/>
      <c r="AJ293" s="22"/>
      <c r="AQ293" s="22"/>
    </row>
    <row r="294" spans="8:43" s="19" customFormat="1">
      <c r="H294" s="32"/>
      <c r="I294" s="32"/>
      <c r="J294" s="32"/>
      <c r="K294" s="22"/>
      <c r="AC294" s="22"/>
      <c r="AJ294" s="22"/>
      <c r="AQ294" s="22"/>
    </row>
    <row r="295" spans="8:43" s="19" customFormat="1">
      <c r="H295" s="32"/>
      <c r="I295" s="32"/>
      <c r="J295" s="32"/>
      <c r="K295" s="22"/>
      <c r="AC295" s="22"/>
      <c r="AJ295" s="22"/>
      <c r="AQ295" s="22"/>
    </row>
    <row r="296" spans="8:43" s="19" customFormat="1">
      <c r="H296" s="32"/>
      <c r="I296" s="32"/>
      <c r="J296" s="32"/>
      <c r="K296" s="22"/>
      <c r="AC296" s="22"/>
      <c r="AJ296" s="22"/>
      <c r="AQ296" s="22"/>
    </row>
    <row r="297" spans="8:43" s="19" customFormat="1">
      <c r="H297" s="32"/>
      <c r="I297" s="32"/>
      <c r="J297" s="32"/>
      <c r="K297" s="22"/>
      <c r="AC297" s="22"/>
      <c r="AJ297" s="22"/>
      <c r="AQ297" s="22"/>
    </row>
    <row r="298" spans="8:43" s="19" customFormat="1">
      <c r="H298" s="32"/>
      <c r="I298" s="32"/>
      <c r="J298" s="32"/>
      <c r="K298" s="22"/>
      <c r="AC298" s="22"/>
      <c r="AJ298" s="22"/>
      <c r="AQ298" s="22"/>
    </row>
    <row r="299" spans="8:43" s="19" customFormat="1">
      <c r="H299" s="32"/>
      <c r="I299" s="32"/>
      <c r="J299" s="32"/>
      <c r="K299" s="22"/>
      <c r="AC299" s="22"/>
      <c r="AJ299" s="22"/>
      <c r="AQ299" s="22"/>
    </row>
    <row r="300" spans="8:43" s="19" customFormat="1">
      <c r="H300" s="32"/>
      <c r="I300" s="32"/>
      <c r="J300" s="32"/>
      <c r="K300" s="22"/>
      <c r="AC300" s="22"/>
      <c r="AJ300" s="22"/>
      <c r="AQ300" s="22"/>
    </row>
    <row r="301" spans="8:43" s="19" customFormat="1">
      <c r="H301" s="32"/>
      <c r="I301" s="32"/>
      <c r="J301" s="32"/>
      <c r="K301" s="22"/>
      <c r="AC301" s="22"/>
      <c r="AJ301" s="22"/>
      <c r="AQ301" s="22"/>
    </row>
    <row r="302" spans="8:43" s="19" customFormat="1">
      <c r="H302" s="32"/>
      <c r="I302" s="32"/>
      <c r="J302" s="32"/>
      <c r="K302" s="22"/>
      <c r="AC302" s="22"/>
      <c r="AJ302" s="22"/>
      <c r="AQ302" s="22"/>
    </row>
    <row r="303" spans="8:43" s="19" customFormat="1">
      <c r="H303" s="32"/>
      <c r="I303" s="32"/>
      <c r="J303" s="32"/>
      <c r="K303" s="22"/>
      <c r="AC303" s="22"/>
      <c r="AJ303" s="22"/>
      <c r="AQ303" s="22"/>
    </row>
    <row r="304" spans="8:43" s="19" customFormat="1">
      <c r="H304" s="32"/>
      <c r="I304" s="32"/>
      <c r="J304" s="32"/>
      <c r="K304" s="22"/>
      <c r="AC304" s="22"/>
      <c r="AJ304" s="22"/>
      <c r="AQ304" s="22"/>
    </row>
    <row r="305" spans="8:43" s="19" customFormat="1">
      <c r="H305" s="32"/>
      <c r="I305" s="32"/>
      <c r="J305" s="32"/>
      <c r="K305" s="22"/>
      <c r="AC305" s="22"/>
      <c r="AJ305" s="22"/>
      <c r="AQ305" s="22"/>
    </row>
    <row r="306" spans="8:43" s="19" customFormat="1">
      <c r="H306" s="32"/>
      <c r="I306" s="32"/>
      <c r="J306" s="32"/>
      <c r="K306" s="22"/>
      <c r="AC306" s="22"/>
      <c r="AJ306" s="22"/>
      <c r="AQ306" s="22"/>
    </row>
    <row r="307" spans="8:43" s="19" customFormat="1">
      <c r="H307" s="32"/>
      <c r="I307" s="32"/>
      <c r="J307" s="32"/>
      <c r="K307" s="22"/>
      <c r="AC307" s="22"/>
      <c r="AJ307" s="22"/>
      <c r="AQ307" s="22"/>
    </row>
    <row r="308" spans="8:43" s="19" customFormat="1">
      <c r="H308" s="32"/>
      <c r="I308" s="32"/>
      <c r="J308" s="32"/>
      <c r="K308" s="22"/>
      <c r="AC308" s="22"/>
      <c r="AJ308" s="22"/>
      <c r="AQ308" s="22"/>
    </row>
    <row r="309" spans="8:43" s="19" customFormat="1">
      <c r="H309" s="32"/>
      <c r="I309" s="32"/>
      <c r="J309" s="32"/>
      <c r="K309" s="22"/>
      <c r="AC309" s="22"/>
      <c r="AJ309" s="22"/>
      <c r="AQ309" s="22"/>
    </row>
    <row r="310" spans="8:43" s="19" customFormat="1">
      <c r="H310" s="32"/>
      <c r="I310" s="32"/>
      <c r="J310" s="32"/>
      <c r="K310" s="22"/>
      <c r="AC310" s="22"/>
      <c r="AJ310" s="22"/>
      <c r="AQ310" s="22"/>
    </row>
    <row r="311" spans="8:43" s="19" customFormat="1">
      <c r="H311" s="32"/>
      <c r="I311" s="32"/>
      <c r="J311" s="32"/>
      <c r="K311" s="22"/>
      <c r="AC311" s="22"/>
      <c r="AJ311" s="22"/>
      <c r="AQ311" s="22"/>
    </row>
    <row r="312" spans="8:43" s="19" customFormat="1">
      <c r="H312" s="32"/>
      <c r="I312" s="32"/>
      <c r="J312" s="32"/>
      <c r="K312" s="22"/>
      <c r="AC312" s="22"/>
      <c r="AJ312" s="22"/>
      <c r="AQ312" s="22"/>
    </row>
    <row r="313" spans="8:43" s="19" customFormat="1">
      <c r="H313" s="32"/>
      <c r="I313" s="32"/>
      <c r="J313" s="32"/>
      <c r="K313" s="22"/>
      <c r="AC313" s="22"/>
      <c r="AJ313" s="22"/>
      <c r="AQ313" s="22"/>
    </row>
    <row r="314" spans="8:43" s="19" customFormat="1">
      <c r="H314" s="32"/>
      <c r="I314" s="32"/>
      <c r="J314" s="32"/>
      <c r="K314" s="22"/>
      <c r="AC314" s="22"/>
      <c r="AJ314" s="22"/>
      <c r="AQ314" s="22"/>
    </row>
    <row r="315" spans="8:43" s="19" customFormat="1">
      <c r="H315" s="32"/>
      <c r="I315" s="32"/>
      <c r="J315" s="32"/>
      <c r="K315" s="22"/>
      <c r="AC315" s="22"/>
      <c r="AJ315" s="22"/>
      <c r="AQ315" s="22"/>
    </row>
    <row r="316" spans="8:43" s="19" customFormat="1">
      <c r="H316" s="32"/>
      <c r="I316" s="32"/>
      <c r="J316" s="32"/>
      <c r="K316" s="22"/>
      <c r="AC316" s="22"/>
      <c r="AJ316" s="22"/>
      <c r="AQ316" s="22"/>
    </row>
    <row r="317" spans="8:43" s="19" customFormat="1">
      <c r="H317" s="32"/>
      <c r="I317" s="32"/>
      <c r="J317" s="32"/>
      <c r="K317" s="22"/>
      <c r="AC317" s="22"/>
      <c r="AJ317" s="22"/>
      <c r="AQ317" s="22"/>
    </row>
    <row r="318" spans="8:43" s="19" customFormat="1">
      <c r="H318" s="32"/>
      <c r="I318" s="32"/>
      <c r="J318" s="32"/>
      <c r="K318" s="22"/>
      <c r="AC318" s="22"/>
      <c r="AJ318" s="22"/>
      <c r="AQ318" s="22"/>
    </row>
    <row r="319" spans="8:43" s="19" customFormat="1">
      <c r="H319" s="32"/>
      <c r="I319" s="32"/>
      <c r="J319" s="32"/>
      <c r="K319" s="22"/>
      <c r="AC319" s="22"/>
      <c r="AJ319" s="22"/>
      <c r="AQ319" s="22"/>
    </row>
    <row r="320" spans="8:43" s="19" customFormat="1">
      <c r="H320" s="32"/>
      <c r="I320" s="32"/>
      <c r="J320" s="32"/>
      <c r="K320" s="22"/>
      <c r="AC320" s="22"/>
      <c r="AJ320" s="22"/>
      <c r="AQ320" s="22"/>
    </row>
    <row r="321" spans="8:43" s="19" customFormat="1">
      <c r="H321" s="32"/>
      <c r="I321" s="32"/>
      <c r="J321" s="32"/>
      <c r="K321" s="22"/>
      <c r="AC321" s="22"/>
      <c r="AJ321" s="22"/>
      <c r="AQ321" s="22"/>
    </row>
    <row r="322" spans="8:43" s="19" customFormat="1">
      <c r="H322" s="32"/>
      <c r="I322" s="32"/>
      <c r="J322" s="32"/>
      <c r="K322" s="22"/>
      <c r="AC322" s="22"/>
      <c r="AJ322" s="22"/>
      <c r="AQ322" s="22"/>
    </row>
    <row r="323" spans="8:43" s="19" customFormat="1">
      <c r="H323" s="32"/>
      <c r="I323" s="32"/>
      <c r="J323" s="32"/>
      <c r="K323" s="22"/>
      <c r="AC323" s="22"/>
      <c r="AJ323" s="22"/>
      <c r="AQ323" s="22"/>
    </row>
    <row r="324" spans="8:43" s="19" customFormat="1">
      <c r="H324" s="32"/>
      <c r="I324" s="32"/>
      <c r="J324" s="32"/>
      <c r="K324" s="22"/>
      <c r="AC324" s="22"/>
      <c r="AJ324" s="22"/>
      <c r="AQ324" s="22"/>
    </row>
    <row r="325" spans="8:43" s="19" customFormat="1">
      <c r="H325" s="32"/>
      <c r="I325" s="32"/>
      <c r="J325" s="32"/>
      <c r="K325" s="22"/>
      <c r="AC325" s="22"/>
      <c r="AJ325" s="22"/>
      <c r="AQ325" s="22"/>
    </row>
    <row r="326" spans="8:43" s="19" customFormat="1">
      <c r="H326" s="32"/>
      <c r="I326" s="32"/>
      <c r="J326" s="32"/>
      <c r="K326" s="22"/>
      <c r="AC326" s="22"/>
      <c r="AJ326" s="22"/>
      <c r="AQ326" s="22"/>
    </row>
    <row r="327" spans="8:43" s="19" customFormat="1">
      <c r="H327" s="32"/>
      <c r="I327" s="32"/>
      <c r="J327" s="32"/>
      <c r="K327" s="22"/>
      <c r="AC327" s="22"/>
      <c r="AJ327" s="22"/>
      <c r="AQ327" s="22"/>
    </row>
    <row r="328" spans="8:43" s="19" customFormat="1">
      <c r="H328" s="32"/>
      <c r="I328" s="32"/>
      <c r="J328" s="32"/>
      <c r="K328" s="22"/>
      <c r="AC328" s="22"/>
      <c r="AJ328" s="22"/>
      <c r="AQ328" s="22"/>
    </row>
    <row r="329" spans="8:43" s="19" customFormat="1">
      <c r="H329" s="32"/>
      <c r="I329" s="32"/>
      <c r="J329" s="32"/>
      <c r="K329" s="22"/>
      <c r="AC329" s="22"/>
      <c r="AJ329" s="22"/>
      <c r="AQ329" s="22"/>
    </row>
    <row r="330" spans="8:43" s="19" customFormat="1">
      <c r="H330" s="32"/>
      <c r="I330" s="32"/>
      <c r="J330" s="32"/>
      <c r="K330" s="22"/>
      <c r="AC330" s="22"/>
      <c r="AJ330" s="22"/>
      <c r="AQ330" s="22"/>
    </row>
    <row r="331" spans="8:43" s="19" customFormat="1">
      <c r="H331" s="32"/>
      <c r="I331" s="32"/>
      <c r="J331" s="32"/>
      <c r="K331" s="22"/>
      <c r="AC331" s="22"/>
      <c r="AJ331" s="22"/>
      <c r="AQ331" s="22"/>
    </row>
    <row r="332" spans="8:43" s="19" customFormat="1">
      <c r="H332" s="32"/>
      <c r="I332" s="32"/>
      <c r="J332" s="32"/>
      <c r="K332" s="22"/>
      <c r="AC332" s="22"/>
      <c r="AJ332" s="22"/>
      <c r="AQ332" s="22"/>
    </row>
    <row r="333" spans="8:43" s="19" customFormat="1">
      <c r="H333" s="32"/>
      <c r="I333" s="32"/>
      <c r="J333" s="32"/>
      <c r="K333" s="22"/>
      <c r="AC333" s="22"/>
      <c r="AJ333" s="22"/>
      <c r="AQ333" s="22"/>
    </row>
    <row r="334" spans="8:43" s="19" customFormat="1">
      <c r="H334" s="32"/>
      <c r="I334" s="32"/>
      <c r="J334" s="32"/>
      <c r="K334" s="22"/>
      <c r="AC334" s="22"/>
      <c r="AJ334" s="22"/>
      <c r="AQ334" s="22"/>
    </row>
    <row r="335" spans="8:43" s="19" customFormat="1">
      <c r="H335" s="32"/>
      <c r="I335" s="32"/>
      <c r="J335" s="32"/>
      <c r="K335" s="22"/>
      <c r="AC335" s="22"/>
      <c r="AJ335" s="22"/>
      <c r="AQ335" s="22"/>
    </row>
    <row r="336" spans="8:43" s="19" customFormat="1">
      <c r="H336" s="32"/>
      <c r="I336" s="32"/>
      <c r="J336" s="32"/>
      <c r="K336" s="22"/>
      <c r="AC336" s="22"/>
      <c r="AJ336" s="22"/>
      <c r="AQ336" s="22"/>
    </row>
    <row r="337" spans="8:43" s="19" customFormat="1">
      <c r="H337" s="32"/>
      <c r="I337" s="32"/>
      <c r="J337" s="32"/>
      <c r="K337" s="22"/>
      <c r="AC337" s="22"/>
      <c r="AJ337" s="22"/>
      <c r="AQ337" s="22"/>
    </row>
    <row r="338" spans="8:43" s="19" customFormat="1">
      <c r="H338" s="32"/>
      <c r="I338" s="32"/>
      <c r="J338" s="32"/>
      <c r="K338" s="22"/>
      <c r="AC338" s="22"/>
      <c r="AJ338" s="22"/>
      <c r="AQ338" s="22"/>
    </row>
    <row r="339" spans="8:43" s="19" customFormat="1">
      <c r="H339" s="32"/>
      <c r="I339" s="32"/>
      <c r="J339" s="32"/>
      <c r="K339" s="22"/>
      <c r="AC339" s="22"/>
      <c r="AJ339" s="22"/>
      <c r="AQ339" s="22"/>
    </row>
    <row r="340" spans="8:43" s="19" customFormat="1">
      <c r="H340" s="32"/>
      <c r="I340" s="32"/>
      <c r="J340" s="32"/>
      <c r="K340" s="22"/>
      <c r="AC340" s="22"/>
      <c r="AJ340" s="22"/>
      <c r="AQ340" s="22"/>
    </row>
    <row r="341" spans="8:43" s="19" customFormat="1">
      <c r="H341" s="32"/>
      <c r="I341" s="32"/>
      <c r="J341" s="32"/>
      <c r="K341" s="22"/>
      <c r="AC341" s="22"/>
      <c r="AJ341" s="22"/>
      <c r="AQ341" s="22"/>
    </row>
    <row r="342" spans="8:43" s="19" customFormat="1">
      <c r="H342" s="32"/>
      <c r="I342" s="32"/>
      <c r="J342" s="32"/>
      <c r="K342" s="22"/>
      <c r="AC342" s="22"/>
      <c r="AJ342" s="22"/>
      <c r="AQ342" s="22"/>
    </row>
    <row r="343" spans="8:43" s="19" customFormat="1">
      <c r="H343" s="32"/>
      <c r="I343" s="32"/>
      <c r="J343" s="32"/>
      <c r="K343" s="22"/>
      <c r="AC343" s="22"/>
      <c r="AJ343" s="22"/>
      <c r="AQ343" s="22"/>
    </row>
    <row r="344" spans="8:43" s="19" customFormat="1">
      <c r="H344" s="32"/>
      <c r="I344" s="32"/>
      <c r="J344" s="32"/>
      <c r="K344" s="22"/>
      <c r="AC344" s="22"/>
      <c r="AJ344" s="22"/>
      <c r="AQ344" s="22"/>
    </row>
    <row r="345" spans="8:43" s="19" customFormat="1">
      <c r="H345" s="32"/>
      <c r="I345" s="32"/>
      <c r="J345" s="32"/>
      <c r="K345" s="22"/>
      <c r="AC345" s="22"/>
      <c r="AJ345" s="22"/>
      <c r="AQ345" s="22"/>
    </row>
    <row r="346" spans="8:43" s="19" customFormat="1">
      <c r="H346" s="32"/>
      <c r="I346" s="32"/>
      <c r="J346" s="32"/>
      <c r="K346" s="22"/>
      <c r="AC346" s="22"/>
      <c r="AJ346" s="22"/>
      <c r="AQ346" s="22"/>
    </row>
    <row r="347" spans="8:43" s="19" customFormat="1">
      <c r="H347" s="32"/>
      <c r="I347" s="32"/>
      <c r="J347" s="32"/>
      <c r="K347" s="22"/>
      <c r="AC347" s="22"/>
      <c r="AJ347" s="22"/>
      <c r="AQ347" s="22"/>
    </row>
    <row r="348" spans="8:43" s="19" customFormat="1">
      <c r="H348" s="32"/>
      <c r="I348" s="32"/>
      <c r="J348" s="32"/>
      <c r="K348" s="22"/>
      <c r="AC348" s="22"/>
      <c r="AJ348" s="22"/>
      <c r="AQ348" s="22"/>
    </row>
    <row r="349" spans="8:43" s="19" customFormat="1">
      <c r="H349" s="32"/>
      <c r="I349" s="32"/>
      <c r="J349" s="32"/>
      <c r="K349" s="22"/>
      <c r="AC349" s="22"/>
      <c r="AJ349" s="22"/>
      <c r="AQ349" s="22"/>
    </row>
    <row r="350" spans="8:43" s="19" customFormat="1">
      <c r="H350" s="32"/>
      <c r="I350" s="32"/>
      <c r="J350" s="32"/>
      <c r="K350" s="22"/>
      <c r="AC350" s="22"/>
      <c r="AJ350" s="22"/>
      <c r="AQ350" s="22"/>
    </row>
    <row r="351" spans="8:43" s="19" customFormat="1">
      <c r="H351" s="32"/>
      <c r="I351" s="32"/>
      <c r="J351" s="32"/>
      <c r="K351" s="22"/>
      <c r="AC351" s="22"/>
      <c r="AJ351" s="22"/>
      <c r="AQ351" s="22"/>
    </row>
    <row r="352" spans="8:43" s="19" customFormat="1">
      <c r="H352" s="32"/>
      <c r="I352" s="32"/>
      <c r="J352" s="32"/>
      <c r="K352" s="22"/>
      <c r="AC352" s="22"/>
      <c r="AJ352" s="22"/>
      <c r="AQ352" s="22"/>
    </row>
    <row r="353" spans="8:43" s="19" customFormat="1">
      <c r="H353" s="32"/>
      <c r="I353" s="32"/>
      <c r="J353" s="32"/>
      <c r="K353" s="22"/>
      <c r="AC353" s="22"/>
      <c r="AJ353" s="22"/>
      <c r="AQ353" s="22"/>
    </row>
    <row r="354" spans="8:43" s="19" customFormat="1">
      <c r="H354" s="32"/>
      <c r="I354" s="32"/>
      <c r="J354" s="32"/>
      <c r="K354" s="22"/>
      <c r="AC354" s="22"/>
      <c r="AJ354" s="22"/>
      <c r="AQ354" s="22"/>
    </row>
    <row r="355" spans="8:43" s="19" customFormat="1">
      <c r="H355" s="32"/>
      <c r="I355" s="32"/>
      <c r="J355" s="32"/>
      <c r="K355" s="22"/>
      <c r="AC355" s="22"/>
      <c r="AJ355" s="22"/>
      <c r="AQ355" s="22"/>
    </row>
    <row r="356" spans="8:43" s="19" customFormat="1">
      <c r="H356" s="32"/>
      <c r="I356" s="32"/>
      <c r="J356" s="32"/>
      <c r="K356" s="22"/>
      <c r="AC356" s="22"/>
      <c r="AJ356" s="22"/>
      <c r="AQ356" s="22"/>
    </row>
    <row r="357" spans="8:43" s="19" customFormat="1">
      <c r="H357" s="32"/>
      <c r="I357" s="32"/>
      <c r="J357" s="32"/>
      <c r="K357" s="22"/>
      <c r="AC357" s="22"/>
      <c r="AJ357" s="22"/>
      <c r="AQ357" s="22"/>
    </row>
    <row r="358" spans="8:43" s="19" customFormat="1">
      <c r="H358" s="32"/>
      <c r="I358" s="32"/>
      <c r="J358" s="32"/>
      <c r="K358" s="22"/>
      <c r="AC358" s="22"/>
      <c r="AJ358" s="22"/>
      <c r="AQ358" s="22"/>
    </row>
    <row r="359" spans="8:43" s="19" customFormat="1">
      <c r="H359" s="32"/>
      <c r="I359" s="32"/>
      <c r="J359" s="32"/>
      <c r="K359" s="22"/>
      <c r="AC359" s="22"/>
      <c r="AJ359" s="22"/>
      <c r="AQ359" s="22"/>
    </row>
    <row r="360" spans="8:43" s="19" customFormat="1">
      <c r="H360" s="32"/>
      <c r="I360" s="32"/>
      <c r="J360" s="32"/>
      <c r="K360" s="22"/>
      <c r="AC360" s="22"/>
      <c r="AJ360" s="22"/>
      <c r="AQ360" s="22"/>
    </row>
    <row r="361" spans="8:43" s="19" customFormat="1">
      <c r="H361" s="32"/>
      <c r="I361" s="32"/>
      <c r="J361" s="32"/>
      <c r="K361" s="22"/>
      <c r="AC361" s="22"/>
      <c r="AJ361" s="22"/>
      <c r="AQ361" s="22"/>
    </row>
    <row r="362" spans="8:43" s="19" customFormat="1">
      <c r="H362" s="32"/>
      <c r="I362" s="32"/>
      <c r="J362" s="32"/>
      <c r="K362" s="22"/>
      <c r="AC362" s="22"/>
      <c r="AJ362" s="22"/>
      <c r="AQ362" s="22"/>
    </row>
    <row r="363" spans="8:43" s="19" customFormat="1">
      <c r="H363" s="32"/>
      <c r="I363" s="32"/>
      <c r="J363" s="32"/>
      <c r="K363" s="22"/>
      <c r="AC363" s="22"/>
      <c r="AJ363" s="22"/>
      <c r="AQ363" s="22"/>
    </row>
    <row r="364" spans="8:43" s="19" customFormat="1">
      <c r="H364" s="32"/>
      <c r="I364" s="32"/>
      <c r="J364" s="32"/>
      <c r="K364" s="22"/>
      <c r="AC364" s="22"/>
      <c r="AJ364" s="22"/>
      <c r="AQ364" s="22"/>
    </row>
    <row r="365" spans="8:43" s="19" customFormat="1">
      <c r="H365" s="32"/>
      <c r="I365" s="32"/>
      <c r="J365" s="32"/>
      <c r="K365" s="22"/>
      <c r="AC365" s="22"/>
      <c r="AJ365" s="22"/>
      <c r="AQ365" s="22"/>
    </row>
    <row r="366" spans="8:43" s="19" customFormat="1">
      <c r="H366" s="32"/>
      <c r="I366" s="32"/>
      <c r="J366" s="32"/>
      <c r="K366" s="22"/>
      <c r="AC366" s="22"/>
      <c r="AJ366" s="22"/>
      <c r="AQ366" s="22"/>
    </row>
    <row r="367" spans="8:43" s="19" customFormat="1">
      <c r="H367" s="32"/>
      <c r="I367" s="32"/>
      <c r="J367" s="32"/>
      <c r="K367" s="22"/>
      <c r="AC367" s="22"/>
      <c r="AJ367" s="22"/>
      <c r="AQ367" s="22"/>
    </row>
    <row r="368" spans="8:43" s="19" customFormat="1">
      <c r="H368" s="32"/>
      <c r="I368" s="32"/>
      <c r="J368" s="32"/>
      <c r="K368" s="22"/>
      <c r="AC368" s="22"/>
      <c r="AJ368" s="22"/>
      <c r="AQ368" s="22"/>
    </row>
    <row r="369" spans="8:43" s="19" customFormat="1">
      <c r="H369" s="32"/>
      <c r="I369" s="32"/>
      <c r="J369" s="32"/>
      <c r="K369" s="22"/>
      <c r="AC369" s="22"/>
      <c r="AJ369" s="22"/>
      <c r="AQ369" s="22"/>
    </row>
    <row r="370" spans="8:43" s="19" customFormat="1">
      <c r="H370" s="32"/>
      <c r="I370" s="32"/>
      <c r="J370" s="32"/>
      <c r="K370" s="22"/>
      <c r="AC370" s="22"/>
      <c r="AJ370" s="22"/>
      <c r="AQ370" s="22"/>
    </row>
    <row r="371" spans="8:43" s="19" customFormat="1">
      <c r="H371" s="32"/>
      <c r="I371" s="32"/>
      <c r="J371" s="32"/>
      <c r="K371" s="22"/>
      <c r="AC371" s="22"/>
      <c r="AJ371" s="22"/>
      <c r="AQ371" s="22"/>
    </row>
    <row r="372" spans="8:43" s="19" customFormat="1">
      <c r="H372" s="32"/>
      <c r="I372" s="32"/>
      <c r="J372" s="32"/>
      <c r="K372" s="22"/>
      <c r="AC372" s="22"/>
      <c r="AJ372" s="22"/>
      <c r="AQ372" s="22"/>
    </row>
    <row r="373" spans="8:43" s="19" customFormat="1">
      <c r="H373" s="32"/>
      <c r="I373" s="32"/>
      <c r="J373" s="32"/>
      <c r="K373" s="22"/>
      <c r="AC373" s="22"/>
      <c r="AJ373" s="22"/>
      <c r="AQ373" s="22"/>
    </row>
    <row r="374" spans="8:43" s="19" customFormat="1">
      <c r="H374" s="32"/>
      <c r="I374" s="32"/>
      <c r="J374" s="32"/>
      <c r="K374" s="22"/>
      <c r="AC374" s="22"/>
      <c r="AJ374" s="22"/>
      <c r="AQ374" s="22"/>
    </row>
    <row r="375" spans="8:43" s="19" customFormat="1">
      <c r="H375" s="32"/>
      <c r="I375" s="32"/>
      <c r="J375" s="32"/>
      <c r="K375" s="22"/>
      <c r="AC375" s="22"/>
      <c r="AJ375" s="22"/>
      <c r="AQ375" s="22"/>
    </row>
    <row r="376" spans="8:43" s="19" customFormat="1">
      <c r="H376" s="32"/>
      <c r="I376" s="32"/>
      <c r="J376" s="32"/>
      <c r="K376" s="22"/>
      <c r="AC376" s="22"/>
      <c r="AJ376" s="22"/>
      <c r="AQ376" s="22"/>
    </row>
    <row r="377" spans="8:43" s="19" customFormat="1">
      <c r="H377" s="32"/>
      <c r="I377" s="32"/>
      <c r="J377" s="32"/>
      <c r="K377" s="22"/>
      <c r="AC377" s="22"/>
      <c r="AJ377" s="22"/>
      <c r="AQ377" s="22"/>
    </row>
    <row r="378" spans="8:43" s="19" customFormat="1">
      <c r="H378" s="32"/>
      <c r="I378" s="32"/>
      <c r="J378" s="32"/>
      <c r="K378" s="22"/>
      <c r="AC378" s="22"/>
      <c r="AJ378" s="22"/>
      <c r="AQ378" s="22"/>
    </row>
    <row r="379" spans="8:43" s="19" customFormat="1">
      <c r="H379" s="32"/>
      <c r="I379" s="32"/>
      <c r="J379" s="32"/>
      <c r="K379" s="22"/>
      <c r="AC379" s="22"/>
      <c r="AJ379" s="22"/>
      <c r="AQ379" s="22"/>
    </row>
    <row r="380" spans="8:43" s="19" customFormat="1">
      <c r="H380" s="32"/>
      <c r="I380" s="32"/>
      <c r="J380" s="32"/>
      <c r="K380" s="22"/>
      <c r="AC380" s="22"/>
      <c r="AJ380" s="22"/>
      <c r="AQ380" s="22"/>
    </row>
    <row r="381" spans="8:43" s="19" customFormat="1">
      <c r="H381" s="32"/>
      <c r="I381" s="32"/>
      <c r="J381" s="32"/>
      <c r="K381" s="22"/>
      <c r="AC381" s="22"/>
      <c r="AJ381" s="22"/>
      <c r="AQ381" s="22"/>
    </row>
    <row r="382" spans="8:43" s="19" customFormat="1">
      <c r="H382" s="32"/>
      <c r="I382" s="32"/>
      <c r="J382" s="32"/>
      <c r="K382" s="22"/>
      <c r="AC382" s="22"/>
      <c r="AJ382" s="22"/>
      <c r="AQ382" s="22"/>
    </row>
    <row r="383" spans="8:43" s="19" customFormat="1">
      <c r="H383" s="32"/>
      <c r="I383" s="32"/>
      <c r="J383" s="32"/>
      <c r="K383" s="22"/>
      <c r="AC383" s="22"/>
      <c r="AJ383" s="22"/>
      <c r="AQ383" s="22"/>
    </row>
    <row r="384" spans="8:43" s="19" customFormat="1">
      <c r="H384" s="32"/>
      <c r="I384" s="32"/>
      <c r="J384" s="32"/>
      <c r="K384" s="22"/>
      <c r="AC384" s="22"/>
      <c r="AJ384" s="22"/>
      <c r="AQ384" s="22"/>
    </row>
    <row r="385" spans="8:43" s="19" customFormat="1">
      <c r="H385" s="32"/>
      <c r="I385" s="32"/>
      <c r="J385" s="32"/>
      <c r="K385" s="22"/>
      <c r="AC385" s="22"/>
      <c r="AJ385" s="22"/>
      <c r="AQ385" s="22"/>
    </row>
    <row r="386" spans="8:43" s="19" customFormat="1">
      <c r="H386" s="32"/>
      <c r="I386" s="32"/>
      <c r="J386" s="32"/>
      <c r="K386" s="22"/>
      <c r="AC386" s="22"/>
      <c r="AJ386" s="22"/>
      <c r="AQ386" s="22"/>
    </row>
    <row r="387" spans="8:43" s="19" customFormat="1">
      <c r="H387" s="32"/>
      <c r="I387" s="32"/>
      <c r="J387" s="32"/>
      <c r="K387" s="22"/>
      <c r="AC387" s="22"/>
      <c r="AJ387" s="22"/>
      <c r="AQ387" s="22"/>
    </row>
    <row r="388" spans="8:43" s="19" customFormat="1">
      <c r="H388" s="32"/>
      <c r="I388" s="32"/>
      <c r="J388" s="32"/>
      <c r="K388" s="22"/>
      <c r="AC388" s="22"/>
      <c r="AJ388" s="22"/>
      <c r="AQ388" s="22"/>
    </row>
    <row r="389" spans="8:43" s="19" customFormat="1">
      <c r="H389" s="32"/>
      <c r="I389" s="32"/>
      <c r="J389" s="32"/>
      <c r="K389" s="22"/>
      <c r="AC389" s="22"/>
      <c r="AJ389" s="22"/>
      <c r="AQ389" s="22"/>
    </row>
    <row r="390" spans="8:43" s="19" customFormat="1">
      <c r="H390" s="32"/>
      <c r="I390" s="32"/>
      <c r="J390" s="32"/>
      <c r="K390" s="22"/>
      <c r="AC390" s="22"/>
      <c r="AJ390" s="22"/>
      <c r="AQ390" s="22"/>
    </row>
    <row r="391" spans="8:43" s="19" customFormat="1">
      <c r="H391" s="32"/>
      <c r="I391" s="32"/>
      <c r="J391" s="32"/>
      <c r="K391" s="22"/>
      <c r="AC391" s="22"/>
      <c r="AJ391" s="22"/>
      <c r="AQ391" s="22"/>
    </row>
    <row r="392" spans="8:43" s="19" customFormat="1">
      <c r="H392" s="32"/>
      <c r="I392" s="32"/>
      <c r="J392" s="32"/>
      <c r="K392" s="22"/>
      <c r="AC392" s="22"/>
      <c r="AJ392" s="22"/>
      <c r="AQ392" s="22"/>
    </row>
    <row r="393" spans="8:43" s="19" customFormat="1">
      <c r="H393" s="32"/>
      <c r="I393" s="32"/>
      <c r="J393" s="32"/>
      <c r="K393" s="22"/>
      <c r="AC393" s="22"/>
      <c r="AJ393" s="22"/>
      <c r="AQ393" s="22"/>
    </row>
    <row r="394" spans="8:43" s="19" customFormat="1">
      <c r="H394" s="32"/>
      <c r="I394" s="32"/>
      <c r="J394" s="32"/>
      <c r="K394" s="22"/>
      <c r="AC394" s="22"/>
      <c r="AJ394" s="22"/>
      <c r="AQ394" s="22"/>
    </row>
    <row r="395" spans="8:43" s="19" customFormat="1">
      <c r="H395" s="32"/>
      <c r="I395" s="32"/>
      <c r="J395" s="32"/>
      <c r="K395" s="22"/>
      <c r="AC395" s="22"/>
      <c r="AJ395" s="22"/>
      <c r="AQ395" s="22"/>
    </row>
    <row r="396" spans="8:43" s="19" customFormat="1">
      <c r="H396" s="32"/>
      <c r="I396" s="32"/>
      <c r="J396" s="32"/>
      <c r="K396" s="22"/>
      <c r="AC396" s="22"/>
      <c r="AJ396" s="22"/>
      <c r="AQ396" s="22"/>
    </row>
    <row r="397" spans="8:43" s="19" customFormat="1">
      <c r="H397" s="32"/>
      <c r="I397" s="32"/>
      <c r="J397" s="32"/>
      <c r="K397" s="22"/>
      <c r="AC397" s="22"/>
      <c r="AJ397" s="22"/>
      <c r="AQ397" s="22"/>
    </row>
    <row r="398" spans="8:43" s="19" customFormat="1">
      <c r="H398" s="32"/>
      <c r="I398" s="32"/>
      <c r="J398" s="32"/>
      <c r="K398" s="22"/>
      <c r="AC398" s="22"/>
      <c r="AJ398" s="22"/>
      <c r="AQ398" s="22"/>
    </row>
    <row r="399" spans="8:43" s="19" customFormat="1">
      <c r="H399" s="32"/>
      <c r="I399" s="32"/>
      <c r="J399" s="32"/>
      <c r="K399" s="22"/>
      <c r="AC399" s="22"/>
      <c r="AJ399" s="22"/>
      <c r="AQ399" s="22"/>
    </row>
    <row r="400" spans="8:43" s="19" customFormat="1">
      <c r="H400" s="32"/>
      <c r="I400" s="32"/>
      <c r="J400" s="32"/>
      <c r="K400" s="22"/>
      <c r="AC400" s="22"/>
      <c r="AJ400" s="22"/>
      <c r="AQ400" s="22"/>
    </row>
    <row r="401" spans="8:43" s="19" customFormat="1">
      <c r="H401" s="32"/>
      <c r="I401" s="32"/>
      <c r="J401" s="32"/>
      <c r="K401" s="22"/>
      <c r="AC401" s="22"/>
      <c r="AJ401" s="22"/>
      <c r="AQ401" s="22"/>
    </row>
    <row r="402" spans="8:43" s="19" customFormat="1">
      <c r="H402" s="32"/>
      <c r="I402" s="32"/>
      <c r="J402" s="32"/>
      <c r="K402" s="22"/>
      <c r="AC402" s="22"/>
      <c r="AJ402" s="22"/>
      <c r="AQ402" s="22"/>
    </row>
    <row r="403" spans="8:43" s="19" customFormat="1">
      <c r="H403" s="32"/>
      <c r="I403" s="32"/>
      <c r="J403" s="32"/>
      <c r="K403" s="22"/>
      <c r="AC403" s="22"/>
      <c r="AJ403" s="22"/>
      <c r="AQ403" s="22"/>
    </row>
    <row r="404" spans="8:43" s="19" customFormat="1">
      <c r="H404" s="32"/>
      <c r="I404" s="32"/>
      <c r="J404" s="32"/>
      <c r="K404" s="22"/>
      <c r="AC404" s="22"/>
      <c r="AJ404" s="22"/>
      <c r="AQ404" s="22"/>
    </row>
    <row r="405" spans="8:43" s="19" customFormat="1">
      <c r="H405" s="32"/>
      <c r="I405" s="32"/>
      <c r="J405" s="32"/>
      <c r="K405" s="22"/>
      <c r="AC405" s="22"/>
      <c r="AJ405" s="22"/>
      <c r="AQ405" s="22"/>
    </row>
    <row r="406" spans="8:43" s="19" customFormat="1">
      <c r="H406" s="32"/>
      <c r="I406" s="32"/>
      <c r="J406" s="32"/>
      <c r="K406" s="22"/>
      <c r="AC406" s="22"/>
      <c r="AJ406" s="22"/>
      <c r="AQ406" s="22"/>
    </row>
    <row r="407" spans="8:43" s="19" customFormat="1">
      <c r="H407" s="32"/>
      <c r="I407" s="32"/>
      <c r="J407" s="32"/>
      <c r="K407" s="22"/>
      <c r="AC407" s="22"/>
      <c r="AJ407" s="22"/>
      <c r="AQ407" s="22"/>
    </row>
    <row r="408" spans="8:43" s="19" customFormat="1">
      <c r="H408" s="32"/>
      <c r="I408" s="32"/>
      <c r="J408" s="32"/>
      <c r="K408" s="22"/>
      <c r="AC408" s="22"/>
      <c r="AJ408" s="22"/>
      <c r="AQ408" s="22"/>
    </row>
    <row r="409" spans="8:43" s="19" customFormat="1">
      <c r="H409" s="32"/>
      <c r="I409" s="32"/>
      <c r="J409" s="32"/>
      <c r="K409" s="22"/>
      <c r="AC409" s="22"/>
      <c r="AJ409" s="22"/>
      <c r="AQ409" s="22"/>
    </row>
    <row r="410" spans="8:43" s="19" customFormat="1">
      <c r="H410" s="32"/>
      <c r="I410" s="32"/>
      <c r="J410" s="32"/>
      <c r="K410" s="22"/>
      <c r="AC410" s="22"/>
      <c r="AJ410" s="22"/>
      <c r="AQ410" s="22"/>
    </row>
    <row r="411" spans="8:43" s="19" customFormat="1">
      <c r="H411" s="32"/>
      <c r="I411" s="32"/>
      <c r="J411" s="32"/>
      <c r="K411" s="22"/>
      <c r="AC411" s="22"/>
      <c r="AJ411" s="22"/>
      <c r="AQ411" s="22"/>
    </row>
    <row r="412" spans="8:43" s="19" customFormat="1">
      <c r="H412" s="32"/>
      <c r="I412" s="32"/>
      <c r="J412" s="32"/>
      <c r="K412" s="22"/>
      <c r="AC412" s="22"/>
      <c r="AJ412" s="22"/>
      <c r="AQ412" s="22"/>
    </row>
    <row r="413" spans="8:43" s="19" customFormat="1">
      <c r="H413" s="32"/>
      <c r="I413" s="32"/>
      <c r="J413" s="32"/>
      <c r="K413" s="22"/>
      <c r="AC413" s="22"/>
      <c r="AJ413" s="22"/>
      <c r="AQ413" s="22"/>
    </row>
    <row r="414" spans="8:43" s="19" customFormat="1">
      <c r="H414" s="32"/>
      <c r="I414" s="32"/>
      <c r="J414" s="32"/>
      <c r="K414" s="22"/>
      <c r="AC414" s="22"/>
      <c r="AJ414" s="22"/>
      <c r="AQ414" s="22"/>
    </row>
    <row r="415" spans="8:43" s="19" customFormat="1">
      <c r="H415" s="32"/>
      <c r="I415" s="32"/>
      <c r="J415" s="32"/>
      <c r="K415" s="22"/>
      <c r="AC415" s="22"/>
      <c r="AJ415" s="22"/>
      <c r="AQ415" s="22"/>
    </row>
    <row r="416" spans="8:43" s="19" customFormat="1">
      <c r="H416" s="32"/>
      <c r="I416" s="32"/>
      <c r="J416" s="32"/>
      <c r="K416" s="22"/>
      <c r="AC416" s="22"/>
      <c r="AJ416" s="22"/>
      <c r="AQ416" s="22"/>
    </row>
    <row r="417" spans="8:43" s="19" customFormat="1">
      <c r="H417" s="32"/>
      <c r="I417" s="32"/>
      <c r="J417" s="32"/>
      <c r="K417" s="22"/>
      <c r="AC417" s="22"/>
      <c r="AJ417" s="22"/>
      <c r="AQ417" s="22"/>
    </row>
    <row r="418" spans="8:43" s="19" customFormat="1">
      <c r="H418" s="32"/>
      <c r="I418" s="32"/>
      <c r="J418" s="32"/>
      <c r="K418" s="22"/>
      <c r="AC418" s="22"/>
      <c r="AJ418" s="22"/>
      <c r="AQ418" s="22"/>
    </row>
    <row r="419" spans="8:43" s="19" customFormat="1">
      <c r="H419" s="32"/>
      <c r="I419" s="32"/>
      <c r="J419" s="32"/>
      <c r="K419" s="22"/>
      <c r="AC419" s="22"/>
      <c r="AJ419" s="22"/>
      <c r="AQ419" s="22"/>
    </row>
    <row r="420" spans="8:43" s="19" customFormat="1">
      <c r="H420" s="32"/>
      <c r="I420" s="32"/>
      <c r="J420" s="32"/>
      <c r="K420" s="22"/>
      <c r="AC420" s="22"/>
      <c r="AJ420" s="22"/>
      <c r="AQ420" s="22"/>
    </row>
    <row r="421" spans="8:43" s="19" customFormat="1">
      <c r="H421" s="32"/>
      <c r="I421" s="32"/>
      <c r="J421" s="32"/>
      <c r="K421" s="22"/>
      <c r="AC421" s="22"/>
      <c r="AJ421" s="22"/>
      <c r="AQ421" s="22"/>
    </row>
    <row r="422" spans="8:43" s="19" customFormat="1">
      <c r="H422" s="32"/>
      <c r="I422" s="32"/>
      <c r="J422" s="32"/>
      <c r="K422" s="22"/>
      <c r="AC422" s="22"/>
      <c r="AJ422" s="22"/>
      <c r="AQ422" s="22"/>
    </row>
    <row r="423" spans="8:43" s="19" customFormat="1">
      <c r="H423" s="32"/>
      <c r="I423" s="32"/>
      <c r="J423" s="32"/>
      <c r="K423" s="22"/>
      <c r="AC423" s="22"/>
      <c r="AJ423" s="22"/>
      <c r="AQ423" s="22"/>
    </row>
    <row r="424" spans="8:43" s="19" customFormat="1">
      <c r="H424" s="32"/>
      <c r="I424" s="32"/>
      <c r="J424" s="32"/>
      <c r="K424" s="22"/>
      <c r="AC424" s="22"/>
      <c r="AJ424" s="22"/>
      <c r="AQ424" s="22"/>
    </row>
    <row r="425" spans="8:43" s="19" customFormat="1">
      <c r="H425" s="32"/>
      <c r="I425" s="32"/>
      <c r="J425" s="32"/>
      <c r="K425" s="22"/>
      <c r="AC425" s="22"/>
      <c r="AJ425" s="22"/>
      <c r="AQ425" s="22"/>
    </row>
    <row r="426" spans="8:43" s="19" customFormat="1">
      <c r="H426" s="32"/>
      <c r="I426" s="32"/>
      <c r="J426" s="32"/>
      <c r="K426" s="22"/>
      <c r="AC426" s="22"/>
      <c r="AJ426" s="22"/>
      <c r="AQ426" s="22"/>
    </row>
    <row r="427" spans="8:43" s="19" customFormat="1">
      <c r="H427" s="32"/>
      <c r="I427" s="32"/>
      <c r="J427" s="32"/>
      <c r="K427" s="22"/>
      <c r="AC427" s="22"/>
      <c r="AJ427" s="22"/>
      <c r="AQ427" s="22"/>
    </row>
    <row r="428" spans="8:43" s="19" customFormat="1">
      <c r="H428" s="32"/>
      <c r="I428" s="32"/>
      <c r="J428" s="32"/>
      <c r="K428" s="22"/>
      <c r="AC428" s="22"/>
      <c r="AJ428" s="22"/>
      <c r="AQ428" s="22"/>
    </row>
    <row r="429" spans="8:43" s="19" customFormat="1">
      <c r="H429" s="32"/>
      <c r="I429" s="32"/>
      <c r="J429" s="32"/>
      <c r="K429" s="22"/>
      <c r="AC429" s="22"/>
      <c r="AJ429" s="22"/>
      <c r="AQ429" s="22"/>
    </row>
    <row r="430" spans="8:43" s="19" customFormat="1">
      <c r="H430" s="32"/>
      <c r="I430" s="32"/>
      <c r="J430" s="32"/>
      <c r="K430" s="22"/>
      <c r="AC430" s="22"/>
      <c r="AJ430" s="22"/>
      <c r="AQ430" s="22"/>
    </row>
    <row r="431" spans="8:43" s="19" customFormat="1">
      <c r="H431" s="32"/>
      <c r="I431" s="32"/>
      <c r="J431" s="32"/>
      <c r="K431" s="22"/>
      <c r="AC431" s="22"/>
      <c r="AJ431" s="22"/>
      <c r="AQ431" s="22"/>
    </row>
    <row r="432" spans="8:43" s="19" customFormat="1">
      <c r="H432" s="32"/>
      <c r="I432" s="32"/>
      <c r="J432" s="32"/>
      <c r="K432" s="22"/>
      <c r="AC432" s="22"/>
      <c r="AJ432" s="22"/>
      <c r="AQ432" s="22"/>
    </row>
    <row r="433" spans="8:43" s="19" customFormat="1">
      <c r="H433" s="32"/>
      <c r="I433" s="32"/>
      <c r="J433" s="32"/>
      <c r="K433" s="22"/>
      <c r="AC433" s="22"/>
      <c r="AJ433" s="22"/>
      <c r="AQ433" s="22"/>
    </row>
    <row r="434" spans="8:43" s="19" customFormat="1">
      <c r="H434" s="32"/>
      <c r="I434" s="32"/>
      <c r="J434" s="32"/>
      <c r="K434" s="22"/>
      <c r="AC434" s="22"/>
      <c r="AJ434" s="22"/>
      <c r="AQ434" s="22"/>
    </row>
    <row r="435" spans="8:43" s="19" customFormat="1">
      <c r="H435" s="32"/>
      <c r="I435" s="32"/>
      <c r="J435" s="32"/>
      <c r="K435" s="22"/>
      <c r="AC435" s="22"/>
      <c r="AJ435" s="22"/>
      <c r="AQ435" s="22"/>
    </row>
    <row r="436" spans="8:43" s="19" customFormat="1">
      <c r="H436" s="32"/>
      <c r="I436" s="32"/>
      <c r="J436" s="32"/>
      <c r="K436" s="22"/>
      <c r="AC436" s="22"/>
      <c r="AJ436" s="22"/>
      <c r="AQ436" s="22"/>
    </row>
    <row r="437" spans="8:43" s="19" customFormat="1">
      <c r="H437" s="32"/>
      <c r="I437" s="32"/>
      <c r="J437" s="32"/>
      <c r="K437" s="22"/>
      <c r="AC437" s="22"/>
      <c r="AJ437" s="22"/>
      <c r="AQ437" s="22"/>
    </row>
    <row r="438" spans="8:43" s="19" customFormat="1">
      <c r="H438" s="32"/>
      <c r="I438" s="32"/>
      <c r="J438" s="32"/>
      <c r="K438" s="22"/>
      <c r="AC438" s="22"/>
      <c r="AJ438" s="22"/>
      <c r="AQ438" s="22"/>
    </row>
    <row r="439" spans="8:43" s="19" customFormat="1">
      <c r="H439" s="32"/>
      <c r="I439" s="32"/>
      <c r="J439" s="32"/>
      <c r="K439" s="22"/>
      <c r="AC439" s="22"/>
      <c r="AJ439" s="22"/>
      <c r="AQ439" s="22"/>
    </row>
    <row r="440" spans="8:43" s="19" customFormat="1">
      <c r="H440" s="32"/>
      <c r="I440" s="32"/>
      <c r="J440" s="32"/>
      <c r="K440" s="22"/>
      <c r="AC440" s="22"/>
      <c r="AJ440" s="22"/>
      <c r="AQ440" s="22"/>
    </row>
    <row r="441" spans="8:43" s="19" customFormat="1">
      <c r="H441" s="32"/>
      <c r="I441" s="32"/>
      <c r="J441" s="32"/>
      <c r="K441" s="22"/>
      <c r="AC441" s="22"/>
      <c r="AJ441" s="22"/>
      <c r="AQ441" s="22"/>
    </row>
    <row r="442" spans="8:43" s="19" customFormat="1">
      <c r="H442" s="32"/>
      <c r="I442" s="32"/>
      <c r="J442" s="32"/>
      <c r="K442" s="22"/>
      <c r="AC442" s="22"/>
      <c r="AJ442" s="22"/>
      <c r="AQ442" s="22"/>
    </row>
    <row r="443" spans="8:43" s="19" customFormat="1">
      <c r="H443" s="32"/>
      <c r="I443" s="32"/>
      <c r="J443" s="32"/>
      <c r="K443" s="22"/>
      <c r="AC443" s="22"/>
      <c r="AJ443" s="22"/>
      <c r="AQ443" s="22"/>
    </row>
    <row r="444" spans="8:43" s="19" customFormat="1">
      <c r="H444" s="32"/>
      <c r="I444" s="32"/>
      <c r="J444" s="32"/>
      <c r="K444" s="22"/>
      <c r="AC444" s="22"/>
      <c r="AJ444" s="22"/>
      <c r="AQ444" s="22"/>
    </row>
    <row r="445" spans="8:43" s="19" customFormat="1">
      <c r="H445" s="32"/>
      <c r="I445" s="32"/>
      <c r="J445" s="32"/>
      <c r="K445" s="22"/>
      <c r="AC445" s="22"/>
      <c r="AJ445" s="22"/>
      <c r="AQ445" s="22"/>
    </row>
    <row r="446" spans="8:43" s="19" customFormat="1">
      <c r="H446" s="32"/>
      <c r="I446" s="32"/>
      <c r="J446" s="32"/>
      <c r="K446" s="22"/>
      <c r="AC446" s="22"/>
      <c r="AJ446" s="22"/>
      <c r="AQ446" s="22"/>
    </row>
    <row r="447" spans="8:43" s="19" customFormat="1">
      <c r="H447" s="32"/>
      <c r="I447" s="32"/>
      <c r="J447" s="32"/>
      <c r="K447" s="22"/>
      <c r="AC447" s="22"/>
      <c r="AJ447" s="22"/>
      <c r="AQ447" s="22"/>
    </row>
    <row r="448" spans="8:43" s="19" customFormat="1">
      <c r="H448" s="32"/>
      <c r="I448" s="32"/>
      <c r="J448" s="32"/>
      <c r="K448" s="22"/>
      <c r="AC448" s="22"/>
      <c r="AJ448" s="22"/>
      <c r="AQ448" s="22"/>
    </row>
    <row r="449" spans="8:43" s="19" customFormat="1">
      <c r="H449" s="32"/>
      <c r="I449" s="32"/>
      <c r="J449" s="32"/>
      <c r="K449" s="22"/>
      <c r="AC449" s="22"/>
      <c r="AJ449" s="22"/>
      <c r="AQ449" s="22"/>
    </row>
    <row r="450" spans="8:43" s="19" customFormat="1">
      <c r="H450" s="32"/>
      <c r="I450" s="32"/>
      <c r="J450" s="32"/>
      <c r="K450" s="22"/>
      <c r="AC450" s="22"/>
      <c r="AJ450" s="22"/>
      <c r="AQ450" s="22"/>
    </row>
    <row r="451" spans="8:43" s="19" customFormat="1">
      <c r="H451" s="32"/>
      <c r="I451" s="32"/>
      <c r="J451" s="32"/>
      <c r="K451" s="22"/>
      <c r="AC451" s="22"/>
      <c r="AJ451" s="22"/>
      <c r="AQ451" s="22"/>
    </row>
    <row r="452" spans="8:43" s="19" customFormat="1">
      <c r="H452" s="32"/>
      <c r="I452" s="32"/>
      <c r="J452" s="32"/>
      <c r="K452" s="22"/>
      <c r="AC452" s="22"/>
      <c r="AJ452" s="22"/>
      <c r="AQ452" s="22"/>
    </row>
    <row r="453" spans="8:43" s="19" customFormat="1">
      <c r="H453" s="32"/>
      <c r="I453" s="32"/>
      <c r="J453" s="32"/>
      <c r="K453" s="22"/>
      <c r="AC453" s="22"/>
      <c r="AJ453" s="22"/>
      <c r="AQ453" s="22"/>
    </row>
    <row r="454" spans="8:43" s="19" customFormat="1">
      <c r="H454" s="32"/>
      <c r="I454" s="32"/>
      <c r="J454" s="32"/>
      <c r="K454" s="22"/>
      <c r="AC454" s="22"/>
      <c r="AJ454" s="22"/>
      <c r="AQ454" s="22"/>
    </row>
    <row r="455" spans="8:43" s="19" customFormat="1">
      <c r="H455" s="32"/>
      <c r="I455" s="32"/>
      <c r="J455" s="32"/>
      <c r="K455" s="22"/>
      <c r="AC455" s="22"/>
      <c r="AJ455" s="22"/>
      <c r="AQ455" s="22"/>
    </row>
    <row r="456" spans="8:43" s="19" customFormat="1">
      <c r="H456" s="32"/>
      <c r="I456" s="32"/>
      <c r="J456" s="32"/>
      <c r="K456" s="22"/>
      <c r="AC456" s="22"/>
      <c r="AJ456" s="22"/>
      <c r="AQ456" s="22"/>
    </row>
    <row r="457" spans="8:43" s="19" customFormat="1">
      <c r="H457" s="32"/>
      <c r="I457" s="32"/>
      <c r="J457" s="32"/>
      <c r="K457" s="22"/>
      <c r="AC457" s="22"/>
      <c r="AJ457" s="22"/>
      <c r="AQ457" s="22"/>
    </row>
    <row r="458" spans="8:43" s="19" customFormat="1">
      <c r="H458" s="32"/>
      <c r="I458" s="32"/>
      <c r="J458" s="32"/>
      <c r="K458" s="22"/>
      <c r="AC458" s="22"/>
      <c r="AJ458" s="22"/>
      <c r="AQ458" s="22"/>
    </row>
    <row r="459" spans="8:43" s="19" customFormat="1">
      <c r="H459" s="32"/>
      <c r="I459" s="32"/>
      <c r="J459" s="32"/>
      <c r="K459" s="22"/>
      <c r="AC459" s="22"/>
      <c r="AJ459" s="22"/>
      <c r="AQ459" s="22"/>
    </row>
    <row r="460" spans="8:43" s="19" customFormat="1">
      <c r="H460" s="32"/>
      <c r="I460" s="32"/>
      <c r="J460" s="32"/>
      <c r="K460" s="22"/>
      <c r="AC460" s="22"/>
      <c r="AJ460" s="22"/>
      <c r="AQ460" s="22"/>
    </row>
    <row r="461" spans="8:43" s="19" customFormat="1">
      <c r="H461" s="32"/>
      <c r="I461" s="32"/>
      <c r="J461" s="32"/>
      <c r="K461" s="22"/>
      <c r="AC461" s="22"/>
      <c r="AJ461" s="22"/>
      <c r="AQ461" s="22"/>
    </row>
    <row r="462" spans="8:43" s="19" customFormat="1">
      <c r="H462" s="32"/>
      <c r="I462" s="32"/>
      <c r="J462" s="32"/>
      <c r="K462" s="22"/>
      <c r="AC462" s="22"/>
      <c r="AJ462" s="22"/>
      <c r="AQ462" s="22"/>
    </row>
    <row r="463" spans="8:43" s="19" customFormat="1">
      <c r="H463" s="32"/>
      <c r="I463" s="32"/>
      <c r="J463" s="32"/>
      <c r="K463" s="22"/>
      <c r="AC463" s="22"/>
      <c r="AJ463" s="22"/>
      <c r="AQ463" s="22"/>
    </row>
    <row r="464" spans="8:43" s="19" customFormat="1">
      <c r="H464" s="32"/>
      <c r="I464" s="32"/>
      <c r="J464" s="32"/>
      <c r="K464" s="22"/>
      <c r="AC464" s="22"/>
      <c r="AJ464" s="22"/>
      <c r="AQ464" s="22"/>
    </row>
    <row r="465" spans="8:43" s="19" customFormat="1">
      <c r="H465" s="32"/>
      <c r="I465" s="32"/>
      <c r="J465" s="32"/>
      <c r="K465" s="22"/>
      <c r="AC465" s="22"/>
      <c r="AJ465" s="22"/>
      <c r="AQ465" s="22"/>
    </row>
    <row r="466" spans="8:43" s="19" customFormat="1">
      <c r="H466" s="32"/>
      <c r="I466" s="32"/>
      <c r="J466" s="32"/>
      <c r="K466" s="22"/>
      <c r="AC466" s="22"/>
      <c r="AJ466" s="22"/>
      <c r="AQ466" s="22"/>
    </row>
    <row r="467" spans="8:43" s="19" customFormat="1">
      <c r="H467" s="32"/>
      <c r="I467" s="32"/>
      <c r="J467" s="32"/>
      <c r="K467" s="22"/>
      <c r="AC467" s="22"/>
      <c r="AJ467" s="22"/>
      <c r="AQ467" s="22"/>
    </row>
    <row r="468" spans="8:43" s="19" customFormat="1">
      <c r="H468" s="32"/>
      <c r="I468" s="32"/>
      <c r="J468" s="32"/>
      <c r="K468" s="22"/>
      <c r="AC468" s="22"/>
      <c r="AJ468" s="22"/>
      <c r="AQ468" s="22"/>
    </row>
    <row r="469" spans="8:43" s="19" customFormat="1">
      <c r="H469" s="32"/>
      <c r="I469" s="32"/>
      <c r="J469" s="32"/>
      <c r="K469" s="22"/>
      <c r="AC469" s="22"/>
      <c r="AJ469" s="22"/>
      <c r="AQ469" s="22"/>
    </row>
    <row r="470" spans="8:43" s="19" customFormat="1">
      <c r="H470" s="32"/>
      <c r="I470" s="32"/>
      <c r="J470" s="32"/>
      <c r="K470" s="22"/>
      <c r="AC470" s="22"/>
      <c r="AJ470" s="22"/>
      <c r="AQ470" s="22"/>
    </row>
    <row r="471" spans="8:43" s="19" customFormat="1">
      <c r="H471" s="32"/>
      <c r="I471" s="32"/>
      <c r="J471" s="32"/>
      <c r="K471" s="22"/>
      <c r="AC471" s="22"/>
      <c r="AJ471" s="22"/>
      <c r="AQ471" s="22"/>
    </row>
    <row r="472" spans="8:43" s="19" customFormat="1">
      <c r="H472" s="32"/>
      <c r="I472" s="32"/>
      <c r="J472" s="32"/>
      <c r="K472" s="22"/>
      <c r="AC472" s="22"/>
      <c r="AJ472" s="22"/>
      <c r="AQ472" s="22"/>
    </row>
    <row r="473" spans="8:43" s="19" customFormat="1">
      <c r="H473" s="32"/>
      <c r="I473" s="32"/>
      <c r="J473" s="32"/>
      <c r="K473" s="22"/>
      <c r="AC473" s="22"/>
      <c r="AJ473" s="22"/>
      <c r="AQ473" s="22"/>
    </row>
    <row r="474" spans="8:43" s="19" customFormat="1">
      <c r="H474" s="32"/>
      <c r="I474" s="32"/>
      <c r="J474" s="32"/>
      <c r="K474" s="22"/>
      <c r="AC474" s="22"/>
      <c r="AJ474" s="22"/>
      <c r="AQ474" s="22"/>
    </row>
    <row r="475" spans="8:43" s="19" customFormat="1">
      <c r="H475" s="32"/>
      <c r="I475" s="32"/>
      <c r="J475" s="32"/>
      <c r="K475" s="22"/>
      <c r="AC475" s="22"/>
      <c r="AJ475" s="22"/>
      <c r="AQ475" s="22"/>
    </row>
    <row r="476" spans="8:43" s="19" customFormat="1">
      <c r="H476" s="32"/>
      <c r="I476" s="32"/>
      <c r="J476" s="32"/>
      <c r="K476" s="22"/>
      <c r="AC476" s="22"/>
      <c r="AJ476" s="22"/>
      <c r="AQ476" s="22"/>
    </row>
    <row r="477" spans="8:43" s="19" customFormat="1">
      <c r="H477" s="32"/>
      <c r="I477" s="32"/>
      <c r="J477" s="32"/>
      <c r="K477" s="22"/>
      <c r="AC477" s="22"/>
      <c r="AJ477" s="22"/>
      <c r="AQ477" s="22"/>
    </row>
    <row r="478" spans="8:43" s="19" customFormat="1">
      <c r="H478" s="32"/>
      <c r="I478" s="32"/>
      <c r="J478" s="32"/>
      <c r="K478" s="22"/>
      <c r="AC478" s="22"/>
      <c r="AJ478" s="22"/>
      <c r="AQ478" s="22"/>
    </row>
    <row r="479" spans="8:43" s="19" customFormat="1">
      <c r="H479" s="32"/>
      <c r="I479" s="32"/>
      <c r="J479" s="32"/>
      <c r="K479" s="22"/>
      <c r="AC479" s="22"/>
      <c r="AJ479" s="22"/>
      <c r="AQ479" s="22"/>
    </row>
    <row r="480" spans="8:43" s="19" customFormat="1">
      <c r="H480" s="32"/>
      <c r="I480" s="32"/>
      <c r="J480" s="32"/>
      <c r="K480" s="22"/>
      <c r="AC480" s="22"/>
      <c r="AJ480" s="22"/>
      <c r="AQ480" s="22"/>
    </row>
    <row r="481" spans="8:43" s="19" customFormat="1">
      <c r="H481" s="32"/>
      <c r="I481" s="32"/>
      <c r="J481" s="32"/>
      <c r="K481" s="22"/>
      <c r="AC481" s="22"/>
      <c r="AJ481" s="22"/>
      <c r="AQ481" s="22"/>
    </row>
    <row r="482" spans="8:43" s="19" customFormat="1">
      <c r="H482" s="32"/>
      <c r="I482" s="32"/>
      <c r="J482" s="32"/>
      <c r="K482" s="22"/>
      <c r="AC482" s="22"/>
      <c r="AJ482" s="22"/>
      <c r="AQ482" s="22"/>
    </row>
    <row r="483" spans="8:43" s="19" customFormat="1">
      <c r="H483" s="32"/>
      <c r="I483" s="32"/>
      <c r="J483" s="32"/>
      <c r="K483" s="22"/>
      <c r="AC483" s="22"/>
      <c r="AJ483" s="22"/>
      <c r="AQ483" s="22"/>
    </row>
    <row r="484" spans="8:43" s="19" customFormat="1">
      <c r="H484" s="32"/>
      <c r="I484" s="32"/>
      <c r="J484" s="32"/>
      <c r="K484" s="22"/>
      <c r="AC484" s="22"/>
      <c r="AJ484" s="22"/>
      <c r="AQ484" s="22"/>
    </row>
    <row r="485" spans="8:43" s="19" customFormat="1">
      <c r="H485" s="32"/>
      <c r="I485" s="32"/>
      <c r="J485" s="32"/>
      <c r="K485" s="22"/>
      <c r="AC485" s="22"/>
      <c r="AJ485" s="22"/>
      <c r="AQ485" s="22"/>
    </row>
    <row r="486" spans="8:43" s="19" customFormat="1">
      <c r="H486" s="32"/>
      <c r="I486" s="32"/>
      <c r="J486" s="32"/>
      <c r="K486" s="22"/>
      <c r="AC486" s="22"/>
      <c r="AJ486" s="22"/>
      <c r="AQ486" s="22"/>
    </row>
    <row r="487" spans="8:43" s="19" customFormat="1">
      <c r="H487" s="32"/>
      <c r="I487" s="32"/>
      <c r="J487" s="32"/>
      <c r="K487" s="22"/>
      <c r="AC487" s="22"/>
      <c r="AJ487" s="22"/>
      <c r="AQ487" s="22"/>
    </row>
    <row r="488" spans="8:43" s="19" customFormat="1">
      <c r="H488" s="32"/>
      <c r="I488" s="32"/>
      <c r="J488" s="32"/>
      <c r="K488" s="22"/>
      <c r="AC488" s="22"/>
      <c r="AJ488" s="22"/>
      <c r="AQ488" s="22"/>
    </row>
    <row r="489" spans="8:43" s="19" customFormat="1">
      <c r="H489" s="32"/>
      <c r="I489" s="32"/>
      <c r="J489" s="32"/>
      <c r="K489" s="22"/>
      <c r="AC489" s="22"/>
      <c r="AJ489" s="22"/>
      <c r="AQ489" s="22"/>
    </row>
    <row r="490" spans="8:43" s="19" customFormat="1">
      <c r="H490" s="32"/>
      <c r="I490" s="32"/>
      <c r="J490" s="32"/>
      <c r="K490" s="22"/>
      <c r="AC490" s="22"/>
      <c r="AJ490" s="22"/>
      <c r="AQ490" s="22"/>
    </row>
    <row r="491" spans="8:43" s="19" customFormat="1">
      <c r="H491" s="32"/>
      <c r="I491" s="32"/>
      <c r="J491" s="32"/>
      <c r="K491" s="22"/>
      <c r="AC491" s="22"/>
      <c r="AJ491" s="22"/>
      <c r="AQ491" s="22"/>
    </row>
    <row r="492" spans="8:43" s="19" customFormat="1">
      <c r="H492" s="32"/>
      <c r="I492" s="32"/>
      <c r="J492" s="32"/>
      <c r="K492" s="22"/>
      <c r="AC492" s="22"/>
      <c r="AJ492" s="22"/>
      <c r="AQ492" s="22"/>
    </row>
    <row r="493" spans="8:43" s="19" customFormat="1">
      <c r="H493" s="32"/>
      <c r="I493" s="32"/>
      <c r="J493" s="32"/>
      <c r="K493" s="22"/>
      <c r="AC493" s="22"/>
      <c r="AJ493" s="22"/>
      <c r="AQ493" s="22"/>
    </row>
    <row r="494" spans="8:43" s="19" customFormat="1">
      <c r="H494" s="32"/>
      <c r="I494" s="32"/>
      <c r="J494" s="32"/>
      <c r="K494" s="22"/>
      <c r="AC494" s="22"/>
      <c r="AJ494" s="22"/>
      <c r="AQ494" s="22"/>
    </row>
    <row r="495" spans="8:43" s="19" customFormat="1">
      <c r="H495" s="32"/>
      <c r="I495" s="32"/>
      <c r="J495" s="32"/>
      <c r="K495" s="22"/>
      <c r="AC495" s="22"/>
      <c r="AJ495" s="22"/>
      <c r="AQ495" s="22"/>
    </row>
    <row r="496" spans="8:43" s="19" customFormat="1">
      <c r="H496" s="32"/>
      <c r="I496" s="32"/>
      <c r="J496" s="32"/>
      <c r="K496" s="22"/>
      <c r="AC496" s="22"/>
      <c r="AJ496" s="22"/>
      <c r="AQ496" s="22"/>
    </row>
    <row r="497" spans="8:43" s="19" customFormat="1">
      <c r="H497" s="32"/>
      <c r="I497" s="32"/>
      <c r="J497" s="32"/>
      <c r="K497" s="22"/>
      <c r="AC497" s="22"/>
      <c r="AJ497" s="22"/>
      <c r="AQ497" s="22"/>
    </row>
    <row r="498" spans="8:43" s="19" customFormat="1">
      <c r="H498" s="32"/>
      <c r="I498" s="32"/>
      <c r="J498" s="32"/>
      <c r="K498" s="22"/>
      <c r="AC498" s="22"/>
      <c r="AJ498" s="22"/>
      <c r="AQ498" s="22"/>
    </row>
    <row r="499" spans="8:43" s="19" customFormat="1">
      <c r="H499" s="32"/>
      <c r="I499" s="32"/>
      <c r="J499" s="32"/>
      <c r="K499" s="22"/>
      <c r="AC499" s="22"/>
      <c r="AJ499" s="22"/>
      <c r="AQ499" s="22"/>
    </row>
    <row r="500" spans="8:43" s="19" customFormat="1">
      <c r="H500" s="32"/>
      <c r="I500" s="32"/>
      <c r="J500" s="32"/>
      <c r="K500" s="22"/>
      <c r="AC500" s="22"/>
      <c r="AJ500" s="22"/>
      <c r="AQ500" s="22"/>
    </row>
    <row r="501" spans="8:43" s="19" customFormat="1">
      <c r="H501" s="32"/>
      <c r="I501" s="32"/>
      <c r="J501" s="32"/>
      <c r="K501" s="22"/>
      <c r="AC501" s="22"/>
      <c r="AJ501" s="22"/>
      <c r="AQ501" s="22"/>
    </row>
    <row r="502" spans="8:43" s="19" customFormat="1">
      <c r="H502" s="32"/>
      <c r="I502" s="32"/>
      <c r="J502" s="32"/>
      <c r="K502" s="22"/>
      <c r="AC502" s="22"/>
      <c r="AJ502" s="22"/>
      <c r="AQ502" s="22"/>
    </row>
    <row r="503" spans="8:43" s="19" customFormat="1">
      <c r="H503" s="32"/>
      <c r="I503" s="32"/>
      <c r="J503" s="32"/>
      <c r="K503" s="22"/>
      <c r="AC503" s="22"/>
      <c r="AJ503" s="22"/>
      <c r="AQ503" s="22"/>
    </row>
    <row r="504" spans="8:43" s="19" customFormat="1">
      <c r="H504" s="32"/>
      <c r="I504" s="32"/>
      <c r="J504" s="32"/>
      <c r="K504" s="22"/>
      <c r="AC504" s="22"/>
      <c r="AJ504" s="22"/>
      <c r="AQ504" s="22"/>
    </row>
    <row r="505" spans="8:43" s="19" customFormat="1">
      <c r="H505" s="32"/>
      <c r="I505" s="32"/>
      <c r="J505" s="32"/>
      <c r="K505" s="22"/>
      <c r="AC505" s="22"/>
      <c r="AJ505" s="22"/>
      <c r="AQ505" s="22"/>
    </row>
    <row r="506" spans="8:43" s="19" customFormat="1">
      <c r="H506" s="32"/>
      <c r="I506" s="32"/>
      <c r="J506" s="32"/>
      <c r="K506" s="22"/>
      <c r="AC506" s="22"/>
      <c r="AJ506" s="22"/>
      <c r="AQ506" s="22"/>
    </row>
    <row r="507" spans="8:43" s="19" customFormat="1">
      <c r="H507" s="32"/>
      <c r="I507" s="32"/>
      <c r="J507" s="32"/>
      <c r="K507" s="22"/>
      <c r="AC507" s="22"/>
      <c r="AJ507" s="22"/>
      <c r="AQ507" s="22"/>
    </row>
    <row r="508" spans="8:43" s="19" customFormat="1">
      <c r="H508" s="32"/>
      <c r="I508" s="32"/>
      <c r="J508" s="32"/>
      <c r="K508" s="22"/>
      <c r="AC508" s="22"/>
      <c r="AJ508" s="22"/>
      <c r="AQ508" s="22"/>
    </row>
    <row r="509" spans="8:43" s="19" customFormat="1">
      <c r="H509" s="32"/>
      <c r="I509" s="32"/>
      <c r="J509" s="32"/>
      <c r="K509" s="22"/>
      <c r="AC509" s="22"/>
      <c r="AJ509" s="22"/>
      <c r="AQ509" s="22"/>
    </row>
    <row r="510" spans="8:43" s="19" customFormat="1">
      <c r="H510" s="32"/>
      <c r="I510" s="32"/>
      <c r="J510" s="32"/>
      <c r="K510" s="22"/>
      <c r="AC510" s="22"/>
      <c r="AJ510" s="22"/>
      <c r="AQ510" s="22"/>
    </row>
    <row r="511" spans="8:43" s="19" customFormat="1">
      <c r="H511" s="32"/>
      <c r="I511" s="32"/>
      <c r="J511" s="32"/>
      <c r="K511" s="22"/>
      <c r="AC511" s="22"/>
      <c r="AJ511" s="22"/>
      <c r="AQ511" s="22"/>
    </row>
    <row r="512" spans="8:43" s="19" customFormat="1">
      <c r="H512" s="32"/>
      <c r="I512" s="32"/>
      <c r="J512" s="32"/>
      <c r="K512" s="22"/>
      <c r="AC512" s="22"/>
      <c r="AJ512" s="22"/>
      <c r="AQ512" s="22"/>
    </row>
    <row r="513" spans="8:43" s="19" customFormat="1">
      <c r="H513" s="32"/>
      <c r="I513" s="32"/>
      <c r="J513" s="32"/>
      <c r="K513" s="22"/>
      <c r="AC513" s="22"/>
      <c r="AJ513" s="22"/>
      <c r="AQ513" s="22"/>
    </row>
    <row r="514" spans="8:43" s="19" customFormat="1">
      <c r="H514" s="32"/>
      <c r="I514" s="32"/>
      <c r="J514" s="32"/>
      <c r="K514" s="22"/>
      <c r="AC514" s="22"/>
      <c r="AJ514" s="22"/>
      <c r="AQ514" s="22"/>
    </row>
    <row r="515" spans="8:43" s="19" customFormat="1">
      <c r="H515" s="32"/>
      <c r="I515" s="32"/>
      <c r="J515" s="32"/>
      <c r="K515" s="22"/>
      <c r="AC515" s="22"/>
      <c r="AJ515" s="22"/>
      <c r="AQ515" s="22"/>
    </row>
    <row r="516" spans="8:43" s="19" customFormat="1">
      <c r="H516" s="32"/>
      <c r="I516" s="32"/>
      <c r="J516" s="32"/>
      <c r="K516" s="22"/>
      <c r="AC516" s="22"/>
      <c r="AJ516" s="22"/>
      <c r="AQ516" s="22"/>
    </row>
    <row r="517" spans="8:43" s="19" customFormat="1">
      <c r="H517" s="32"/>
      <c r="I517" s="32"/>
      <c r="J517" s="32"/>
      <c r="K517" s="22"/>
      <c r="AC517" s="22"/>
      <c r="AJ517" s="22"/>
      <c r="AQ517" s="22"/>
    </row>
    <row r="518" spans="8:43" s="19" customFormat="1">
      <c r="H518" s="32"/>
      <c r="I518" s="32"/>
      <c r="J518" s="32"/>
      <c r="K518" s="22"/>
      <c r="AC518" s="22"/>
      <c r="AJ518" s="22"/>
      <c r="AQ518" s="22"/>
    </row>
    <row r="519" spans="8:43" s="19" customFormat="1">
      <c r="H519" s="32"/>
      <c r="I519" s="32"/>
      <c r="J519" s="32"/>
      <c r="K519" s="22"/>
      <c r="AC519" s="22"/>
      <c r="AJ519" s="22"/>
      <c r="AQ519" s="22"/>
    </row>
    <row r="520" spans="8:43" s="19" customFormat="1">
      <c r="H520" s="32"/>
      <c r="I520" s="32"/>
      <c r="J520" s="32"/>
      <c r="K520" s="22"/>
      <c r="AC520" s="22"/>
      <c r="AJ520" s="22"/>
      <c r="AQ520" s="22"/>
    </row>
    <row r="521" spans="8:43" s="19" customFormat="1">
      <c r="H521" s="32"/>
      <c r="I521" s="32"/>
      <c r="J521" s="32"/>
      <c r="K521" s="22"/>
      <c r="AC521" s="22"/>
      <c r="AJ521" s="22"/>
      <c r="AQ521" s="22"/>
    </row>
    <row r="522" spans="8:43" s="19" customFormat="1">
      <c r="H522" s="32"/>
      <c r="I522" s="32"/>
      <c r="J522" s="32"/>
      <c r="K522" s="22"/>
      <c r="AC522" s="22"/>
      <c r="AJ522" s="22"/>
      <c r="AQ522" s="22"/>
    </row>
    <row r="523" spans="8:43" s="19" customFormat="1">
      <c r="H523" s="32"/>
      <c r="I523" s="32"/>
      <c r="J523" s="32"/>
      <c r="K523" s="22"/>
      <c r="AC523" s="22"/>
      <c r="AJ523" s="22"/>
      <c r="AQ523" s="22"/>
    </row>
    <row r="524" spans="8:43" s="19" customFormat="1">
      <c r="H524" s="32"/>
      <c r="I524" s="32"/>
      <c r="J524" s="32"/>
      <c r="K524" s="22"/>
      <c r="AC524" s="22"/>
      <c r="AJ524" s="22"/>
      <c r="AQ524" s="22"/>
    </row>
    <row r="525" spans="8:43" s="19" customFormat="1">
      <c r="H525" s="32"/>
      <c r="I525" s="32"/>
      <c r="J525" s="32"/>
      <c r="K525" s="22"/>
      <c r="AC525" s="22"/>
      <c r="AJ525" s="22"/>
      <c r="AQ525" s="22"/>
    </row>
    <row r="526" spans="8:43" s="19" customFormat="1">
      <c r="H526" s="32"/>
      <c r="I526" s="32"/>
      <c r="J526" s="32"/>
      <c r="K526" s="22"/>
      <c r="AC526" s="22"/>
      <c r="AJ526" s="22"/>
      <c r="AQ526" s="22"/>
    </row>
    <row r="527" spans="8:43" s="19" customFormat="1">
      <c r="H527" s="32"/>
      <c r="I527" s="32"/>
      <c r="J527" s="32"/>
      <c r="K527" s="22"/>
      <c r="AC527" s="22"/>
      <c r="AJ527" s="22"/>
      <c r="AQ527" s="22"/>
    </row>
    <row r="528" spans="8:43" s="19" customFormat="1">
      <c r="H528" s="32"/>
      <c r="I528" s="32"/>
      <c r="J528" s="32"/>
      <c r="K528" s="22"/>
      <c r="AC528" s="22"/>
      <c r="AJ528" s="22"/>
      <c r="AQ528" s="22"/>
    </row>
    <row r="529" spans="8:43" s="19" customFormat="1">
      <c r="H529" s="32"/>
      <c r="I529" s="32"/>
      <c r="J529" s="32"/>
      <c r="K529" s="22"/>
      <c r="AC529" s="22"/>
      <c r="AJ529" s="22"/>
      <c r="AQ529" s="22"/>
    </row>
    <row r="530" spans="8:43" s="19" customFormat="1">
      <c r="H530" s="32"/>
      <c r="I530" s="32"/>
      <c r="J530" s="32"/>
      <c r="K530" s="22"/>
      <c r="AC530" s="22"/>
      <c r="AJ530" s="22"/>
      <c r="AQ530" s="22"/>
    </row>
    <row r="531" spans="8:43" s="19" customFormat="1">
      <c r="H531" s="32"/>
      <c r="I531" s="32"/>
      <c r="J531" s="32"/>
      <c r="K531" s="22"/>
      <c r="AC531" s="22"/>
      <c r="AJ531" s="22"/>
      <c r="AQ531" s="22"/>
    </row>
    <row r="532" spans="8:43" s="19" customFormat="1">
      <c r="H532" s="32"/>
      <c r="I532" s="32"/>
      <c r="J532" s="32"/>
      <c r="K532" s="22"/>
      <c r="AC532" s="22"/>
      <c r="AJ532" s="22"/>
      <c r="AQ532" s="22"/>
    </row>
    <row r="533" spans="8:43" s="19" customFormat="1">
      <c r="H533" s="32"/>
      <c r="I533" s="32"/>
      <c r="J533" s="32"/>
      <c r="K533" s="22"/>
      <c r="AC533" s="22"/>
      <c r="AJ533" s="22"/>
      <c r="AQ533" s="22"/>
    </row>
    <row r="534" spans="8:43" s="19" customFormat="1">
      <c r="H534" s="32"/>
      <c r="I534" s="32"/>
      <c r="J534" s="32"/>
      <c r="K534" s="22"/>
      <c r="AC534" s="22"/>
      <c r="AJ534" s="22"/>
      <c r="AQ534" s="22"/>
    </row>
    <row r="535" spans="8:43" s="19" customFormat="1">
      <c r="H535" s="32"/>
      <c r="I535" s="32"/>
      <c r="J535" s="32"/>
      <c r="K535" s="22"/>
      <c r="AC535" s="22"/>
      <c r="AJ535" s="22"/>
      <c r="AQ535" s="22"/>
    </row>
    <row r="536" spans="8:43" s="19" customFormat="1">
      <c r="H536" s="32"/>
      <c r="I536" s="32"/>
      <c r="J536" s="32"/>
      <c r="K536" s="22"/>
      <c r="AC536" s="22"/>
      <c r="AJ536" s="22"/>
      <c r="AQ536" s="22"/>
    </row>
    <row r="537" spans="8:43" s="19" customFormat="1">
      <c r="H537" s="32"/>
      <c r="I537" s="32"/>
      <c r="J537" s="32"/>
      <c r="K537" s="22"/>
      <c r="AC537" s="22"/>
      <c r="AJ537" s="22"/>
      <c r="AQ537" s="22"/>
    </row>
    <row r="538" spans="8:43" s="19" customFormat="1">
      <c r="H538" s="32"/>
      <c r="I538" s="32"/>
      <c r="J538" s="32"/>
      <c r="K538" s="22"/>
      <c r="AC538" s="22"/>
      <c r="AJ538" s="22"/>
      <c r="AQ538" s="22"/>
    </row>
    <row r="539" spans="8:43" s="19" customFormat="1">
      <c r="H539" s="32"/>
      <c r="I539" s="32"/>
      <c r="J539" s="32"/>
      <c r="K539" s="22"/>
      <c r="AC539" s="22"/>
      <c r="AJ539" s="22"/>
      <c r="AQ539" s="22"/>
    </row>
    <row r="540" spans="8:43" s="19" customFormat="1">
      <c r="H540" s="32"/>
      <c r="I540" s="32"/>
      <c r="J540" s="32"/>
      <c r="K540" s="22"/>
      <c r="AC540" s="22"/>
      <c r="AJ540" s="22"/>
      <c r="AQ540" s="22"/>
    </row>
    <row r="541" spans="8:43" s="19" customFormat="1">
      <c r="H541" s="32"/>
      <c r="I541" s="32"/>
      <c r="J541" s="32"/>
      <c r="K541" s="22"/>
      <c r="AC541" s="22"/>
      <c r="AJ541" s="22"/>
      <c r="AQ541" s="22"/>
    </row>
    <row r="542" spans="8:43" s="19" customFormat="1">
      <c r="H542" s="32"/>
      <c r="I542" s="32"/>
      <c r="J542" s="32"/>
      <c r="K542" s="22"/>
      <c r="AC542" s="22"/>
      <c r="AJ542" s="22"/>
      <c r="AQ542" s="22"/>
    </row>
    <row r="543" spans="8:43" s="19" customFormat="1">
      <c r="H543" s="32"/>
      <c r="I543" s="32"/>
      <c r="J543" s="32"/>
      <c r="K543" s="22"/>
      <c r="AC543" s="22"/>
      <c r="AJ543" s="22"/>
      <c r="AQ543" s="22"/>
    </row>
    <row r="544" spans="8:43" s="19" customFormat="1">
      <c r="H544" s="32"/>
      <c r="I544" s="32"/>
      <c r="J544" s="32"/>
      <c r="K544" s="22"/>
      <c r="AC544" s="22"/>
      <c r="AJ544" s="22"/>
      <c r="AQ544" s="22"/>
    </row>
    <row r="545" spans="8:43" s="19" customFormat="1">
      <c r="H545" s="32"/>
      <c r="I545" s="32"/>
      <c r="J545" s="32"/>
      <c r="K545" s="22"/>
      <c r="AC545" s="22"/>
      <c r="AJ545" s="22"/>
      <c r="AQ545" s="22"/>
    </row>
    <row r="546" spans="8:43" s="19" customFormat="1">
      <c r="H546" s="32"/>
      <c r="I546" s="32"/>
      <c r="J546" s="32"/>
      <c r="K546" s="22"/>
      <c r="AC546" s="22"/>
      <c r="AJ546" s="22"/>
      <c r="AQ546" s="22"/>
    </row>
    <row r="547" spans="8:43" s="19" customFormat="1">
      <c r="H547" s="32"/>
      <c r="I547" s="32"/>
      <c r="J547" s="32"/>
      <c r="K547" s="22"/>
      <c r="AC547" s="22"/>
      <c r="AJ547" s="22"/>
      <c r="AQ547" s="22"/>
    </row>
    <row r="548" spans="8:43" s="19" customFormat="1">
      <c r="H548" s="32"/>
      <c r="I548" s="32"/>
      <c r="J548" s="32"/>
      <c r="K548" s="22"/>
      <c r="AC548" s="22"/>
      <c r="AJ548" s="22"/>
      <c r="AQ548" s="22"/>
    </row>
    <row r="549" spans="8:43" s="19" customFormat="1">
      <c r="H549" s="32"/>
      <c r="I549" s="32"/>
      <c r="J549" s="32"/>
      <c r="K549" s="22"/>
      <c r="AC549" s="22"/>
      <c r="AJ549" s="22"/>
      <c r="AQ549" s="22"/>
    </row>
    <row r="550" spans="8:43" s="19" customFormat="1">
      <c r="H550" s="32"/>
      <c r="I550" s="32"/>
      <c r="J550" s="32"/>
      <c r="K550" s="22"/>
      <c r="AC550" s="22"/>
      <c r="AJ550" s="22"/>
      <c r="AQ550" s="22"/>
    </row>
    <row r="551" spans="8:43" s="19" customFormat="1">
      <c r="H551" s="32"/>
      <c r="I551" s="32"/>
      <c r="J551" s="32"/>
      <c r="K551" s="22"/>
      <c r="AC551" s="22"/>
      <c r="AJ551" s="22"/>
      <c r="AQ551" s="22"/>
    </row>
    <row r="552" spans="8:43" s="19" customFormat="1">
      <c r="H552" s="32"/>
      <c r="I552" s="32"/>
      <c r="J552" s="32"/>
      <c r="K552" s="22"/>
      <c r="AC552" s="22"/>
      <c r="AJ552" s="22"/>
      <c r="AQ552" s="22"/>
    </row>
    <row r="553" spans="8:43" s="19" customFormat="1">
      <c r="H553" s="32"/>
      <c r="I553" s="32"/>
      <c r="J553" s="32"/>
      <c r="K553" s="22"/>
      <c r="AC553" s="22"/>
      <c r="AJ553" s="22"/>
      <c r="AQ553" s="22"/>
    </row>
    <row r="554" spans="8:43" s="19" customFormat="1">
      <c r="H554" s="32"/>
      <c r="I554" s="32"/>
      <c r="J554" s="32"/>
      <c r="K554" s="22"/>
      <c r="AC554" s="22"/>
      <c r="AJ554" s="22"/>
      <c r="AQ554" s="22"/>
    </row>
    <row r="555" spans="8:43" s="19" customFormat="1">
      <c r="H555" s="32"/>
      <c r="I555" s="32"/>
      <c r="J555" s="32"/>
      <c r="K555" s="22"/>
      <c r="AC555" s="22"/>
      <c r="AJ555" s="22"/>
      <c r="AQ555" s="22"/>
    </row>
    <row r="556" spans="8:43" s="19" customFormat="1">
      <c r="H556" s="32"/>
      <c r="I556" s="32"/>
      <c r="J556" s="32"/>
      <c r="K556" s="22"/>
      <c r="AC556" s="22"/>
      <c r="AJ556" s="22"/>
      <c r="AQ556" s="22"/>
    </row>
    <row r="557" spans="8:43" s="19" customFormat="1">
      <c r="H557" s="32"/>
      <c r="I557" s="32"/>
      <c r="J557" s="32"/>
      <c r="K557" s="22"/>
      <c r="AC557" s="22"/>
      <c r="AJ557" s="22"/>
      <c r="AQ557" s="22"/>
    </row>
    <row r="558" spans="8:43" s="19" customFormat="1">
      <c r="H558" s="32"/>
      <c r="I558" s="32"/>
      <c r="J558" s="32"/>
      <c r="K558" s="22"/>
      <c r="AC558" s="22"/>
      <c r="AJ558" s="22"/>
      <c r="AQ558" s="22"/>
    </row>
    <row r="559" spans="8:43" s="19" customFormat="1">
      <c r="H559" s="32"/>
      <c r="I559" s="32"/>
      <c r="J559" s="32"/>
      <c r="K559" s="22"/>
      <c r="AC559" s="22"/>
      <c r="AJ559" s="22"/>
      <c r="AQ559" s="22"/>
    </row>
    <row r="560" spans="8:43" s="19" customFormat="1">
      <c r="H560" s="32"/>
      <c r="I560" s="32"/>
      <c r="J560" s="32"/>
      <c r="K560" s="22"/>
      <c r="AC560" s="22"/>
      <c r="AJ560" s="22"/>
      <c r="AQ560" s="22"/>
    </row>
    <row r="561" spans="8:43" s="19" customFormat="1">
      <c r="H561" s="32"/>
      <c r="I561" s="32"/>
      <c r="J561" s="32"/>
      <c r="K561" s="22"/>
      <c r="AC561" s="22"/>
      <c r="AJ561" s="22"/>
      <c r="AQ561" s="22"/>
    </row>
    <row r="562" spans="8:43" s="19" customFormat="1">
      <c r="H562" s="32"/>
      <c r="I562" s="32"/>
      <c r="J562" s="32"/>
      <c r="K562" s="22"/>
      <c r="AC562" s="22"/>
      <c r="AJ562" s="22"/>
      <c r="AQ562" s="22"/>
    </row>
    <row r="563" spans="8:43" s="19" customFormat="1">
      <c r="H563" s="32"/>
      <c r="I563" s="32"/>
      <c r="J563" s="32"/>
      <c r="K563" s="22"/>
      <c r="AC563" s="22"/>
      <c r="AJ563" s="22"/>
      <c r="AQ563" s="22"/>
    </row>
    <row r="564" spans="8:43" s="19" customFormat="1">
      <c r="H564" s="32"/>
      <c r="I564" s="32"/>
      <c r="J564" s="32"/>
      <c r="K564" s="22"/>
      <c r="AC564" s="22"/>
      <c r="AJ564" s="22"/>
      <c r="AQ564" s="22"/>
    </row>
    <row r="565" spans="8:43" s="19" customFormat="1">
      <c r="H565" s="32"/>
      <c r="I565" s="32"/>
      <c r="J565" s="32"/>
      <c r="K565" s="22"/>
      <c r="AC565" s="22"/>
      <c r="AJ565" s="22"/>
      <c r="AQ565" s="22"/>
    </row>
    <row r="566" spans="8:43" s="19" customFormat="1">
      <c r="H566" s="32"/>
      <c r="I566" s="32"/>
      <c r="J566" s="32"/>
      <c r="K566" s="22"/>
      <c r="AC566" s="22"/>
      <c r="AJ566" s="22"/>
      <c r="AQ566" s="22"/>
    </row>
    <row r="567" spans="8:43" s="19" customFormat="1">
      <c r="H567" s="32"/>
      <c r="I567" s="32"/>
      <c r="J567" s="32"/>
      <c r="K567" s="22"/>
      <c r="AC567" s="22"/>
      <c r="AJ567" s="22"/>
      <c r="AQ567" s="22"/>
    </row>
    <row r="568" spans="8:43" s="19" customFormat="1">
      <c r="H568" s="32"/>
      <c r="I568" s="32"/>
      <c r="J568" s="32"/>
      <c r="K568" s="22"/>
      <c r="AC568" s="22"/>
      <c r="AJ568" s="22"/>
      <c r="AQ568" s="22"/>
    </row>
    <row r="569" spans="8:43" s="19" customFormat="1">
      <c r="H569" s="32"/>
      <c r="I569" s="32"/>
      <c r="J569" s="32"/>
      <c r="K569" s="22"/>
      <c r="AC569" s="22"/>
      <c r="AJ569" s="22"/>
      <c r="AQ569" s="22"/>
    </row>
    <row r="570" spans="8:43" s="19" customFormat="1">
      <c r="H570" s="32"/>
      <c r="I570" s="32"/>
      <c r="J570" s="32"/>
      <c r="K570" s="22"/>
      <c r="AC570" s="22"/>
      <c r="AJ570" s="22"/>
      <c r="AQ570" s="22"/>
    </row>
    <row r="571" spans="8:43" s="19" customFormat="1">
      <c r="H571" s="32"/>
      <c r="I571" s="32"/>
      <c r="J571" s="32"/>
      <c r="K571" s="22"/>
      <c r="AC571" s="22"/>
      <c r="AJ571" s="22"/>
      <c r="AQ571" s="22"/>
    </row>
    <row r="572" spans="8:43" s="19" customFormat="1">
      <c r="H572" s="32"/>
      <c r="I572" s="32"/>
      <c r="J572" s="32"/>
      <c r="K572" s="22"/>
      <c r="AC572" s="22"/>
      <c r="AJ572" s="22"/>
      <c r="AQ572" s="22"/>
    </row>
    <row r="573" spans="8:43" s="19" customFormat="1">
      <c r="H573" s="32"/>
      <c r="I573" s="32"/>
      <c r="J573" s="32"/>
      <c r="K573" s="22"/>
      <c r="AC573" s="22"/>
      <c r="AJ573" s="22"/>
      <c r="AQ573" s="22"/>
    </row>
    <row r="574" spans="8:43" s="19" customFormat="1">
      <c r="H574" s="32"/>
      <c r="I574" s="32"/>
      <c r="J574" s="32"/>
      <c r="K574" s="22"/>
      <c r="AC574" s="22"/>
      <c r="AJ574" s="22"/>
      <c r="AQ574" s="22"/>
    </row>
    <row r="575" spans="8:43" s="19" customFormat="1">
      <c r="H575" s="32"/>
      <c r="I575" s="32"/>
      <c r="J575" s="32"/>
      <c r="K575" s="22"/>
      <c r="AC575" s="22"/>
      <c r="AJ575" s="22"/>
      <c r="AQ575" s="22"/>
    </row>
    <row r="576" spans="8:43" s="19" customFormat="1">
      <c r="H576" s="32"/>
      <c r="I576" s="32"/>
      <c r="J576" s="32"/>
      <c r="K576" s="22"/>
      <c r="AC576" s="22"/>
      <c r="AJ576" s="22"/>
      <c r="AQ576" s="22"/>
    </row>
    <row r="577" spans="8:43" s="19" customFormat="1">
      <c r="H577" s="32"/>
      <c r="I577" s="32"/>
      <c r="J577" s="32"/>
      <c r="K577" s="22"/>
      <c r="AC577" s="22"/>
      <c r="AJ577" s="22"/>
      <c r="AQ577" s="22"/>
    </row>
    <row r="578" spans="8:43" s="19" customFormat="1">
      <c r="H578" s="32"/>
      <c r="I578" s="32"/>
      <c r="J578" s="32"/>
      <c r="K578" s="22"/>
      <c r="AC578" s="22"/>
      <c r="AJ578" s="22"/>
      <c r="AQ578" s="22"/>
    </row>
    <row r="579" spans="8:43" s="19" customFormat="1">
      <c r="H579" s="32"/>
      <c r="I579" s="32"/>
      <c r="J579" s="32"/>
      <c r="K579" s="22"/>
      <c r="AC579" s="22"/>
      <c r="AJ579" s="22"/>
      <c r="AQ579" s="22"/>
    </row>
    <row r="580" spans="8:43" s="19" customFormat="1">
      <c r="H580" s="32"/>
      <c r="I580" s="32"/>
      <c r="J580" s="32"/>
      <c r="K580" s="22"/>
      <c r="AC580" s="22"/>
      <c r="AJ580" s="22"/>
      <c r="AQ580" s="22"/>
    </row>
    <row r="581" spans="8:43" s="19" customFormat="1">
      <c r="H581" s="32"/>
      <c r="I581" s="32"/>
      <c r="J581" s="32"/>
      <c r="K581" s="22"/>
      <c r="AC581" s="22"/>
      <c r="AJ581" s="22"/>
      <c r="AQ581" s="22"/>
    </row>
    <row r="582" spans="8:43" s="19" customFormat="1">
      <c r="H582" s="32"/>
      <c r="I582" s="32"/>
      <c r="J582" s="32"/>
      <c r="K582" s="22"/>
      <c r="AC582" s="22"/>
      <c r="AJ582" s="22"/>
      <c r="AQ582" s="22"/>
    </row>
    <row r="583" spans="8:43" s="19" customFormat="1">
      <c r="H583" s="32"/>
      <c r="I583" s="32"/>
      <c r="J583" s="32"/>
      <c r="K583" s="22"/>
      <c r="AC583" s="22"/>
      <c r="AJ583" s="22"/>
      <c r="AQ583" s="22"/>
    </row>
    <row r="584" spans="8:43" s="19" customFormat="1">
      <c r="H584" s="32"/>
      <c r="I584" s="32"/>
      <c r="J584" s="32"/>
      <c r="K584" s="22"/>
      <c r="AC584" s="22"/>
      <c r="AJ584" s="22"/>
      <c r="AQ584" s="22"/>
    </row>
    <row r="585" spans="8:43" s="19" customFormat="1">
      <c r="H585" s="32"/>
      <c r="I585" s="32"/>
      <c r="J585" s="32"/>
      <c r="K585" s="22"/>
      <c r="AC585" s="22"/>
      <c r="AJ585" s="22"/>
      <c r="AQ585" s="22"/>
    </row>
    <row r="586" spans="8:43" s="19" customFormat="1">
      <c r="H586" s="32"/>
      <c r="I586" s="32"/>
      <c r="J586" s="32"/>
      <c r="K586" s="22"/>
      <c r="AC586" s="22"/>
      <c r="AJ586" s="22"/>
      <c r="AQ586" s="22"/>
    </row>
    <row r="587" spans="8:43" s="19" customFormat="1">
      <c r="H587" s="32"/>
      <c r="I587" s="32"/>
      <c r="J587" s="32"/>
      <c r="K587" s="22"/>
      <c r="AC587" s="22"/>
      <c r="AJ587" s="22"/>
      <c r="AQ587" s="22"/>
    </row>
    <row r="588" spans="8:43" s="19" customFormat="1">
      <c r="H588" s="32"/>
      <c r="I588" s="32"/>
      <c r="J588" s="32"/>
      <c r="K588" s="22"/>
      <c r="AC588" s="22"/>
      <c r="AJ588" s="22"/>
      <c r="AQ588" s="22"/>
    </row>
    <row r="589" spans="8:43" s="19" customFormat="1">
      <c r="H589" s="32"/>
      <c r="I589" s="32"/>
      <c r="J589" s="32"/>
      <c r="K589" s="22"/>
      <c r="AC589" s="22"/>
      <c r="AJ589" s="22"/>
      <c r="AQ589" s="22"/>
    </row>
    <row r="590" spans="8:43" s="19" customFormat="1">
      <c r="H590" s="32"/>
      <c r="I590" s="32"/>
      <c r="J590" s="32"/>
      <c r="K590" s="22"/>
      <c r="AC590" s="22"/>
      <c r="AJ590" s="22"/>
      <c r="AQ590" s="22"/>
    </row>
    <row r="591" spans="8:43" s="19" customFormat="1">
      <c r="H591" s="32"/>
      <c r="I591" s="32"/>
      <c r="J591" s="32"/>
      <c r="K591" s="22"/>
      <c r="AC591" s="22"/>
      <c r="AJ591" s="22"/>
      <c r="AQ591" s="22"/>
    </row>
    <row r="592" spans="8:43" s="19" customFormat="1">
      <c r="H592" s="32"/>
      <c r="I592" s="32"/>
      <c r="J592" s="32"/>
      <c r="K592" s="22"/>
      <c r="AC592" s="22"/>
      <c r="AJ592" s="22"/>
      <c r="AQ592" s="22"/>
    </row>
    <row r="593" spans="8:43" s="19" customFormat="1">
      <c r="H593" s="32"/>
      <c r="I593" s="32"/>
      <c r="J593" s="32"/>
      <c r="K593" s="22"/>
      <c r="AC593" s="22"/>
      <c r="AJ593" s="22"/>
      <c r="AQ593" s="22"/>
    </row>
    <row r="594" spans="8:43" s="19" customFormat="1">
      <c r="H594" s="32"/>
      <c r="I594" s="32"/>
      <c r="J594" s="32"/>
      <c r="K594" s="22"/>
      <c r="AC594" s="22"/>
      <c r="AJ594" s="22"/>
      <c r="AQ594" s="22"/>
    </row>
    <row r="595" spans="8:43" s="19" customFormat="1">
      <c r="H595" s="32"/>
      <c r="I595" s="32"/>
      <c r="J595" s="32"/>
      <c r="K595" s="22"/>
      <c r="AC595" s="22"/>
      <c r="AJ595" s="22"/>
      <c r="AQ595" s="22"/>
    </row>
    <row r="596" spans="8:43" s="19" customFormat="1">
      <c r="H596" s="32"/>
      <c r="I596" s="32"/>
      <c r="J596" s="32"/>
      <c r="K596" s="22"/>
      <c r="AC596" s="22"/>
      <c r="AJ596" s="22"/>
      <c r="AQ596" s="22"/>
    </row>
    <row r="597" spans="8:43" s="19" customFormat="1">
      <c r="H597" s="32"/>
      <c r="I597" s="32"/>
      <c r="J597" s="32"/>
      <c r="K597" s="22"/>
      <c r="AC597" s="22"/>
      <c r="AJ597" s="22"/>
      <c r="AQ597" s="22"/>
    </row>
    <row r="598" spans="8:43" s="19" customFormat="1">
      <c r="H598" s="32"/>
      <c r="I598" s="32"/>
      <c r="J598" s="32"/>
      <c r="K598" s="22"/>
      <c r="AC598" s="22"/>
      <c r="AJ598" s="22"/>
      <c r="AQ598" s="22"/>
    </row>
    <row r="599" spans="8:43" s="19" customFormat="1">
      <c r="H599" s="32"/>
      <c r="I599" s="32"/>
      <c r="J599" s="32"/>
      <c r="K599" s="22"/>
      <c r="AC599" s="22"/>
      <c r="AJ599" s="22"/>
      <c r="AQ599" s="22"/>
    </row>
    <row r="600" spans="8:43" s="19" customFormat="1">
      <c r="H600" s="32"/>
      <c r="I600" s="32"/>
      <c r="J600" s="32"/>
      <c r="K600" s="22"/>
      <c r="AC600" s="22"/>
      <c r="AJ600" s="22"/>
      <c r="AQ600" s="22"/>
    </row>
    <row r="601" spans="8:43" s="19" customFormat="1">
      <c r="H601" s="32"/>
      <c r="I601" s="32"/>
      <c r="J601" s="32"/>
      <c r="K601" s="22"/>
      <c r="AC601" s="22"/>
      <c r="AJ601" s="22"/>
      <c r="AQ601" s="22"/>
    </row>
    <row r="602" spans="8:43" s="19" customFormat="1">
      <c r="H602" s="32"/>
      <c r="I602" s="32"/>
      <c r="J602" s="32"/>
      <c r="K602" s="22"/>
      <c r="AC602" s="22"/>
      <c r="AJ602" s="22"/>
      <c r="AQ602" s="22"/>
    </row>
    <row r="603" spans="8:43" s="19" customFormat="1">
      <c r="H603" s="32"/>
      <c r="I603" s="32"/>
      <c r="J603" s="32"/>
      <c r="K603" s="22"/>
      <c r="AC603" s="22"/>
      <c r="AJ603" s="22"/>
      <c r="AQ603" s="22"/>
    </row>
    <row r="604" spans="8:43" s="19" customFormat="1">
      <c r="H604" s="32"/>
      <c r="I604" s="32"/>
      <c r="J604" s="32"/>
      <c r="K604" s="22"/>
      <c r="AC604" s="22"/>
      <c r="AJ604" s="22"/>
      <c r="AQ604" s="22"/>
    </row>
    <row r="605" spans="8:43" s="19" customFormat="1">
      <c r="H605" s="32"/>
      <c r="I605" s="32"/>
      <c r="J605" s="32"/>
      <c r="K605" s="22"/>
      <c r="AC605" s="22"/>
      <c r="AJ605" s="22"/>
      <c r="AQ605" s="22"/>
    </row>
    <row r="606" spans="8:43" s="19" customFormat="1">
      <c r="H606" s="32"/>
      <c r="I606" s="32"/>
      <c r="J606" s="32"/>
      <c r="K606" s="22"/>
      <c r="AC606" s="22"/>
      <c r="AJ606" s="22"/>
      <c r="AQ606" s="22"/>
    </row>
    <row r="607" spans="8:43" s="19" customFormat="1">
      <c r="H607" s="32"/>
      <c r="I607" s="32"/>
      <c r="J607" s="32"/>
      <c r="K607" s="22"/>
      <c r="AC607" s="22"/>
      <c r="AJ607" s="22"/>
      <c r="AQ607" s="22"/>
    </row>
    <row r="608" spans="8:43" s="19" customFormat="1">
      <c r="H608" s="32"/>
      <c r="I608" s="32"/>
      <c r="J608" s="32"/>
      <c r="K608" s="22"/>
      <c r="AC608" s="22"/>
      <c r="AJ608" s="22"/>
      <c r="AQ608" s="22"/>
    </row>
    <row r="609" spans="8:43" s="19" customFormat="1">
      <c r="H609" s="32"/>
      <c r="I609" s="32"/>
      <c r="J609" s="32"/>
      <c r="K609" s="22"/>
      <c r="AC609" s="22"/>
      <c r="AJ609" s="22"/>
      <c r="AQ609" s="22"/>
    </row>
    <row r="610" spans="8:43" s="19" customFormat="1">
      <c r="H610" s="32"/>
      <c r="I610" s="32"/>
      <c r="J610" s="32"/>
      <c r="K610" s="22"/>
      <c r="AC610" s="22"/>
      <c r="AJ610" s="22"/>
      <c r="AQ610" s="22"/>
    </row>
    <row r="611" spans="8:43" s="19" customFormat="1">
      <c r="H611" s="32"/>
      <c r="I611" s="32"/>
      <c r="J611" s="32"/>
      <c r="K611" s="22"/>
      <c r="AC611" s="22"/>
      <c r="AJ611" s="22"/>
      <c r="AQ611" s="22"/>
    </row>
    <row r="612" spans="8:43" s="19" customFormat="1">
      <c r="H612" s="32"/>
      <c r="I612" s="32"/>
      <c r="J612" s="32"/>
      <c r="K612" s="22"/>
      <c r="AC612" s="22"/>
      <c r="AJ612" s="22"/>
      <c r="AQ612" s="22"/>
    </row>
    <row r="613" spans="8:43" s="19" customFormat="1">
      <c r="H613" s="32"/>
      <c r="I613" s="32"/>
      <c r="J613" s="32"/>
      <c r="K613" s="22"/>
      <c r="AC613" s="22"/>
      <c r="AJ613" s="22"/>
      <c r="AQ613" s="22"/>
    </row>
    <row r="614" spans="8:43" s="19" customFormat="1">
      <c r="H614" s="32"/>
      <c r="I614" s="32"/>
      <c r="J614" s="32"/>
      <c r="K614" s="22"/>
      <c r="AC614" s="22"/>
      <c r="AJ614" s="22"/>
      <c r="AQ614" s="22"/>
    </row>
    <row r="615" spans="8:43" s="19" customFormat="1">
      <c r="H615" s="32"/>
      <c r="I615" s="32"/>
      <c r="J615" s="32"/>
      <c r="K615" s="22"/>
      <c r="AC615" s="22"/>
      <c r="AJ615" s="22"/>
      <c r="AQ615" s="22"/>
    </row>
    <row r="616" spans="8:43" s="19" customFormat="1">
      <c r="H616" s="32"/>
      <c r="I616" s="32"/>
      <c r="J616" s="32"/>
      <c r="K616" s="22"/>
      <c r="AC616" s="22"/>
      <c r="AJ616" s="22"/>
      <c r="AQ616" s="22"/>
    </row>
    <row r="617" spans="8:43" s="19" customFormat="1">
      <c r="H617" s="32"/>
      <c r="I617" s="32"/>
      <c r="J617" s="32"/>
      <c r="K617" s="22"/>
      <c r="AC617" s="22"/>
      <c r="AJ617" s="22"/>
      <c r="AQ617" s="22"/>
    </row>
    <row r="618" spans="8:43" s="19" customFormat="1">
      <c r="H618" s="32"/>
      <c r="I618" s="32"/>
      <c r="J618" s="32"/>
      <c r="K618" s="22"/>
      <c r="AC618" s="22"/>
      <c r="AJ618" s="22"/>
      <c r="AQ618" s="22"/>
    </row>
    <row r="619" spans="8:43" s="19" customFormat="1">
      <c r="H619" s="32"/>
      <c r="I619" s="32"/>
      <c r="J619" s="32"/>
      <c r="K619" s="22"/>
      <c r="AC619" s="22"/>
      <c r="AJ619" s="22"/>
      <c r="AQ619" s="22"/>
    </row>
    <row r="620" spans="8:43" s="19" customFormat="1">
      <c r="H620" s="32"/>
      <c r="I620" s="32"/>
      <c r="J620" s="32"/>
      <c r="K620" s="22"/>
      <c r="AC620" s="22"/>
      <c r="AJ620" s="22"/>
      <c r="AQ620" s="22"/>
    </row>
    <row r="621" spans="8:43" s="19" customFormat="1">
      <c r="H621" s="32"/>
      <c r="I621" s="32"/>
      <c r="J621" s="32"/>
      <c r="K621" s="22"/>
      <c r="AC621" s="22"/>
      <c r="AJ621" s="22"/>
      <c r="AQ621" s="22"/>
    </row>
    <row r="622" spans="8:43" s="19" customFormat="1">
      <c r="H622" s="32"/>
      <c r="I622" s="32"/>
      <c r="J622" s="32"/>
      <c r="K622" s="22"/>
      <c r="AC622" s="22"/>
      <c r="AJ622" s="22"/>
      <c r="AQ622" s="22"/>
    </row>
    <row r="623" spans="8:43" s="19" customFormat="1">
      <c r="H623" s="32"/>
      <c r="I623" s="32"/>
      <c r="J623" s="32"/>
      <c r="K623" s="22"/>
      <c r="AC623" s="22"/>
      <c r="AJ623" s="22"/>
      <c r="AQ623" s="22"/>
    </row>
    <row r="624" spans="8:43" s="19" customFormat="1">
      <c r="H624" s="32"/>
      <c r="I624" s="32"/>
      <c r="J624" s="32"/>
      <c r="K624" s="22"/>
      <c r="AC624" s="22"/>
      <c r="AJ624" s="22"/>
      <c r="AQ624" s="22"/>
    </row>
    <row r="625" spans="8:43" s="19" customFormat="1">
      <c r="H625" s="32"/>
      <c r="I625" s="32"/>
      <c r="J625" s="32"/>
      <c r="K625" s="22"/>
      <c r="AC625" s="22"/>
      <c r="AJ625" s="22"/>
      <c r="AQ625" s="22"/>
    </row>
    <row r="626" spans="8:43" s="19" customFormat="1">
      <c r="H626" s="32"/>
      <c r="I626" s="32"/>
      <c r="J626" s="32"/>
      <c r="K626" s="22"/>
      <c r="AC626" s="22"/>
      <c r="AJ626" s="22"/>
      <c r="AQ626" s="22"/>
    </row>
    <row r="627" spans="8:43" s="19" customFormat="1">
      <c r="H627" s="32"/>
      <c r="I627" s="32"/>
      <c r="J627" s="32"/>
      <c r="K627" s="22"/>
      <c r="AC627" s="22"/>
      <c r="AJ627" s="22"/>
      <c r="AQ627" s="22"/>
    </row>
    <row r="628" spans="8:43" s="19" customFormat="1">
      <c r="H628" s="32"/>
      <c r="I628" s="32"/>
      <c r="J628" s="32"/>
      <c r="K628" s="22"/>
      <c r="AC628" s="22"/>
      <c r="AJ628" s="22"/>
      <c r="AQ628" s="22"/>
    </row>
    <row r="629" spans="8:43" s="19" customFormat="1">
      <c r="H629" s="32"/>
      <c r="I629" s="32"/>
      <c r="J629" s="32"/>
      <c r="K629" s="22"/>
      <c r="AC629" s="22"/>
      <c r="AJ629" s="22"/>
      <c r="AQ629" s="22"/>
    </row>
    <row r="630" spans="8:43" s="19" customFormat="1">
      <c r="H630" s="32"/>
      <c r="I630" s="32"/>
      <c r="J630" s="32"/>
      <c r="K630" s="22"/>
      <c r="AC630" s="22"/>
      <c r="AJ630" s="22"/>
      <c r="AQ630" s="22"/>
    </row>
    <row r="631" spans="8:43" s="19" customFormat="1">
      <c r="H631" s="32"/>
      <c r="I631" s="32"/>
      <c r="J631" s="32"/>
      <c r="K631" s="22"/>
      <c r="AC631" s="22"/>
      <c r="AJ631" s="22"/>
      <c r="AQ631" s="22"/>
    </row>
    <row r="632" spans="8:43" s="19" customFormat="1">
      <c r="H632" s="32"/>
      <c r="I632" s="32"/>
      <c r="J632" s="32"/>
      <c r="K632" s="22"/>
      <c r="AC632" s="22"/>
      <c r="AJ632" s="22"/>
      <c r="AQ632" s="22"/>
    </row>
    <row r="633" spans="8:43" s="19" customFormat="1">
      <c r="H633" s="32"/>
      <c r="I633" s="32"/>
      <c r="J633" s="32"/>
      <c r="K633" s="22"/>
      <c r="AC633" s="22"/>
      <c r="AJ633" s="22"/>
      <c r="AQ633" s="22"/>
    </row>
    <row r="634" spans="8:43" s="19" customFormat="1">
      <c r="H634" s="32"/>
      <c r="I634" s="32"/>
      <c r="J634" s="32"/>
      <c r="K634" s="22"/>
      <c r="AC634" s="22"/>
      <c r="AJ634" s="22"/>
      <c r="AQ634" s="22"/>
    </row>
    <row r="635" spans="8:43" s="19" customFormat="1">
      <c r="H635" s="32"/>
      <c r="I635" s="32"/>
      <c r="J635" s="32"/>
      <c r="K635" s="22"/>
      <c r="AC635" s="22"/>
      <c r="AJ635" s="22"/>
      <c r="AQ635" s="22"/>
    </row>
    <row r="636" spans="8:43" s="19" customFormat="1">
      <c r="H636" s="32"/>
      <c r="I636" s="32"/>
      <c r="J636" s="32"/>
      <c r="K636" s="22"/>
      <c r="AC636" s="22"/>
      <c r="AJ636" s="22"/>
      <c r="AQ636" s="22"/>
    </row>
    <row r="637" spans="8:43" s="19" customFormat="1">
      <c r="H637" s="32"/>
      <c r="I637" s="32"/>
      <c r="J637" s="32"/>
      <c r="K637" s="22"/>
      <c r="AC637" s="22"/>
      <c r="AJ637" s="22"/>
      <c r="AQ637" s="22"/>
    </row>
    <row r="638" spans="8:43" s="19" customFormat="1">
      <c r="H638" s="32"/>
      <c r="I638" s="32"/>
      <c r="J638" s="32"/>
      <c r="K638" s="22"/>
      <c r="AC638" s="22"/>
      <c r="AJ638" s="22"/>
      <c r="AQ638" s="22"/>
    </row>
    <row r="639" spans="8:43" s="19" customFormat="1">
      <c r="H639" s="32"/>
      <c r="I639" s="32"/>
      <c r="J639" s="32"/>
      <c r="K639" s="22"/>
      <c r="AC639" s="22"/>
      <c r="AJ639" s="22"/>
      <c r="AQ639" s="22"/>
    </row>
    <row r="640" spans="8:43" s="19" customFormat="1">
      <c r="H640" s="32"/>
      <c r="I640" s="32"/>
      <c r="J640" s="32"/>
      <c r="K640" s="22"/>
      <c r="AC640" s="22"/>
      <c r="AJ640" s="22"/>
      <c r="AQ640" s="22"/>
    </row>
    <row r="641" spans="8:43" s="19" customFormat="1">
      <c r="H641" s="32"/>
      <c r="I641" s="32"/>
      <c r="J641" s="32"/>
      <c r="K641" s="22"/>
      <c r="AC641" s="22"/>
      <c r="AJ641" s="22"/>
      <c r="AQ641" s="22"/>
    </row>
    <row r="642" spans="8:43" s="19" customFormat="1">
      <c r="H642" s="32"/>
      <c r="I642" s="32"/>
      <c r="J642" s="32"/>
      <c r="K642" s="22"/>
      <c r="AC642" s="22"/>
      <c r="AJ642" s="22"/>
      <c r="AQ642" s="22"/>
    </row>
    <row r="643" spans="8:43" s="19" customFormat="1">
      <c r="H643" s="32"/>
      <c r="I643" s="32"/>
      <c r="J643" s="32"/>
      <c r="K643" s="22"/>
      <c r="AC643" s="22"/>
      <c r="AJ643" s="22"/>
      <c r="AQ643" s="22"/>
    </row>
    <row r="644" spans="8:43" s="19" customFormat="1">
      <c r="H644" s="32"/>
      <c r="I644" s="32"/>
      <c r="J644" s="32"/>
      <c r="K644" s="22"/>
      <c r="AC644" s="22"/>
      <c r="AJ644" s="22"/>
      <c r="AQ644" s="22"/>
    </row>
    <row r="645" spans="8:43" s="19" customFormat="1">
      <c r="H645" s="32"/>
      <c r="I645" s="32"/>
      <c r="J645" s="32"/>
      <c r="K645" s="22"/>
      <c r="AC645" s="22"/>
      <c r="AJ645" s="22"/>
      <c r="AQ645" s="22"/>
    </row>
    <row r="646" spans="8:43" s="19" customFormat="1">
      <c r="H646" s="32"/>
      <c r="I646" s="32"/>
      <c r="J646" s="32"/>
      <c r="K646" s="22"/>
      <c r="AC646" s="22"/>
      <c r="AJ646" s="22"/>
      <c r="AQ646" s="22"/>
    </row>
    <row r="647" spans="8:43" s="19" customFormat="1">
      <c r="H647" s="32"/>
      <c r="I647" s="32"/>
      <c r="J647" s="32"/>
      <c r="K647" s="22"/>
      <c r="AC647" s="22"/>
      <c r="AJ647" s="22"/>
      <c r="AQ647" s="22"/>
    </row>
    <row r="648" spans="8:43" s="19" customFormat="1">
      <c r="H648" s="32"/>
      <c r="I648" s="32"/>
      <c r="J648" s="32"/>
      <c r="K648" s="22"/>
      <c r="AC648" s="22"/>
      <c r="AJ648" s="22"/>
      <c r="AQ648" s="22"/>
    </row>
    <row r="649" spans="8:43" s="19" customFormat="1">
      <c r="H649" s="32"/>
      <c r="I649" s="32"/>
      <c r="J649" s="32"/>
      <c r="K649" s="22"/>
      <c r="AC649" s="22"/>
      <c r="AJ649" s="22"/>
      <c r="AQ649" s="22"/>
    </row>
    <row r="650" spans="8:43" s="19" customFormat="1">
      <c r="H650" s="32"/>
      <c r="I650" s="32"/>
      <c r="J650" s="32"/>
      <c r="K650" s="22"/>
      <c r="AC650" s="22"/>
      <c r="AJ650" s="22"/>
      <c r="AQ650" s="22"/>
    </row>
    <row r="651" spans="8:43" s="19" customFormat="1">
      <c r="H651" s="32"/>
      <c r="I651" s="32"/>
      <c r="J651" s="32"/>
      <c r="K651" s="22"/>
      <c r="AC651" s="22"/>
      <c r="AJ651" s="22"/>
      <c r="AQ651" s="22"/>
    </row>
    <row r="652" spans="8:43" s="19" customFormat="1">
      <c r="H652" s="32"/>
      <c r="I652" s="32"/>
      <c r="J652" s="32"/>
      <c r="K652" s="22"/>
      <c r="AC652" s="22"/>
      <c r="AJ652" s="22"/>
      <c r="AQ652" s="22"/>
    </row>
    <row r="653" spans="8:43" s="19" customFormat="1">
      <c r="H653" s="32"/>
      <c r="I653" s="32"/>
      <c r="J653" s="32"/>
      <c r="K653" s="22"/>
      <c r="AC653" s="22"/>
      <c r="AJ653" s="22"/>
      <c r="AQ653" s="22"/>
    </row>
    <row r="654" spans="8:43" s="19" customFormat="1">
      <c r="H654" s="32"/>
      <c r="I654" s="32"/>
      <c r="J654" s="32"/>
      <c r="K654" s="22"/>
      <c r="AC654" s="22"/>
      <c r="AJ654" s="22"/>
      <c r="AQ654" s="22"/>
    </row>
    <row r="655" spans="8:43" s="19" customFormat="1">
      <c r="H655" s="32"/>
      <c r="I655" s="32"/>
      <c r="J655" s="32"/>
      <c r="K655" s="22"/>
      <c r="AC655" s="22"/>
      <c r="AJ655" s="22"/>
      <c r="AQ655" s="22"/>
    </row>
    <row r="656" spans="8:43" s="19" customFormat="1">
      <c r="H656" s="32"/>
      <c r="I656" s="32"/>
      <c r="J656" s="32"/>
      <c r="K656" s="22"/>
      <c r="AC656" s="22"/>
      <c r="AJ656" s="22"/>
      <c r="AQ656" s="22"/>
    </row>
    <row r="657" spans="8:43" s="19" customFormat="1">
      <c r="H657" s="32"/>
      <c r="I657" s="32"/>
      <c r="J657" s="32"/>
      <c r="K657" s="22"/>
      <c r="AC657" s="22"/>
      <c r="AJ657" s="22"/>
      <c r="AQ657" s="22"/>
    </row>
    <row r="658" spans="8:43" s="19" customFormat="1">
      <c r="H658" s="32"/>
      <c r="I658" s="32"/>
      <c r="J658" s="32"/>
      <c r="K658" s="22"/>
      <c r="AC658" s="22"/>
      <c r="AJ658" s="22"/>
      <c r="AQ658" s="22"/>
    </row>
    <row r="659" spans="8:43" s="19" customFormat="1">
      <c r="H659" s="32"/>
      <c r="I659" s="32"/>
      <c r="J659" s="32"/>
      <c r="K659" s="22"/>
      <c r="AC659" s="22"/>
      <c r="AJ659" s="22"/>
      <c r="AQ659" s="22"/>
    </row>
    <row r="660" spans="8:43" s="19" customFormat="1">
      <c r="H660" s="32"/>
      <c r="I660" s="32"/>
      <c r="J660" s="32"/>
      <c r="K660" s="22"/>
      <c r="AC660" s="22"/>
      <c r="AJ660" s="22"/>
      <c r="AQ660" s="22"/>
    </row>
    <row r="661" spans="8:43" s="19" customFormat="1">
      <c r="H661" s="32"/>
      <c r="I661" s="32"/>
      <c r="J661" s="32"/>
      <c r="K661" s="22"/>
      <c r="AC661" s="22"/>
      <c r="AJ661" s="22"/>
      <c r="AQ661" s="22"/>
    </row>
    <row r="662" spans="8:43" s="19" customFormat="1">
      <c r="H662" s="32"/>
      <c r="I662" s="32"/>
      <c r="J662" s="32"/>
      <c r="K662" s="22"/>
      <c r="AC662" s="22"/>
      <c r="AJ662" s="22"/>
      <c r="AQ662" s="22"/>
    </row>
    <row r="663" spans="8:43" s="19" customFormat="1">
      <c r="H663" s="32"/>
      <c r="I663" s="32"/>
      <c r="J663" s="32"/>
      <c r="K663" s="22"/>
      <c r="AC663" s="22"/>
      <c r="AJ663" s="22"/>
      <c r="AQ663" s="22"/>
    </row>
    <row r="664" spans="8:43" s="19" customFormat="1">
      <c r="H664" s="32"/>
      <c r="I664" s="32"/>
      <c r="J664" s="32"/>
      <c r="K664" s="22"/>
      <c r="AC664" s="22"/>
      <c r="AJ664" s="22"/>
      <c r="AQ664" s="22"/>
    </row>
    <row r="665" spans="8:43" s="19" customFormat="1">
      <c r="H665" s="32"/>
      <c r="I665" s="32"/>
      <c r="J665" s="32"/>
      <c r="K665" s="22"/>
      <c r="AC665" s="22"/>
      <c r="AJ665" s="22"/>
      <c r="AQ665" s="22"/>
    </row>
    <row r="666" spans="8:43" s="19" customFormat="1">
      <c r="H666" s="32"/>
      <c r="I666" s="32"/>
      <c r="J666" s="32"/>
      <c r="K666" s="22"/>
      <c r="AC666" s="22"/>
      <c r="AJ666" s="22"/>
      <c r="AQ666" s="22"/>
    </row>
    <row r="667" spans="8:43" s="19" customFormat="1">
      <c r="H667" s="32"/>
      <c r="I667" s="32"/>
      <c r="J667" s="32"/>
      <c r="K667" s="22"/>
      <c r="AC667" s="22"/>
      <c r="AJ667" s="22"/>
      <c r="AQ667" s="22"/>
    </row>
    <row r="668" spans="8:43" s="19" customFormat="1">
      <c r="H668" s="32"/>
      <c r="I668" s="32"/>
      <c r="J668" s="32"/>
      <c r="K668" s="22"/>
      <c r="AC668" s="22"/>
      <c r="AJ668" s="22"/>
      <c r="AQ668" s="22"/>
    </row>
    <row r="669" spans="8:43" s="19" customFormat="1">
      <c r="H669" s="32"/>
      <c r="I669" s="32"/>
      <c r="J669" s="32"/>
      <c r="K669" s="22"/>
      <c r="AC669" s="22"/>
      <c r="AJ669" s="22"/>
      <c r="AQ669" s="22"/>
    </row>
    <row r="670" spans="8:43" s="19" customFormat="1">
      <c r="H670" s="32"/>
      <c r="I670" s="32"/>
      <c r="J670" s="32"/>
      <c r="K670" s="22"/>
      <c r="AC670" s="22"/>
      <c r="AJ670" s="22"/>
      <c r="AQ670" s="22"/>
    </row>
    <row r="671" spans="8:43" s="19" customFormat="1">
      <c r="H671" s="32"/>
      <c r="I671" s="32"/>
      <c r="J671" s="32"/>
      <c r="K671" s="22"/>
      <c r="AC671" s="22"/>
      <c r="AJ671" s="22"/>
      <c r="AQ671" s="22"/>
    </row>
    <row r="672" spans="8:43" s="19" customFormat="1">
      <c r="H672" s="32"/>
      <c r="I672" s="32"/>
      <c r="J672" s="32"/>
      <c r="K672" s="22"/>
      <c r="AC672" s="22"/>
      <c r="AJ672" s="22"/>
      <c r="AQ672" s="22"/>
    </row>
    <row r="673" spans="8:43" s="19" customFormat="1">
      <c r="H673" s="32"/>
      <c r="I673" s="32"/>
      <c r="J673" s="32"/>
      <c r="K673" s="22"/>
      <c r="AC673" s="22"/>
      <c r="AJ673" s="22"/>
      <c r="AQ673" s="22"/>
    </row>
    <row r="674" spans="8:43" s="19" customFormat="1">
      <c r="H674" s="32"/>
      <c r="I674" s="32"/>
      <c r="J674" s="32"/>
      <c r="K674" s="22"/>
      <c r="AC674" s="22"/>
      <c r="AJ674" s="22"/>
      <c r="AQ674" s="22"/>
    </row>
    <row r="675" spans="8:43" s="19" customFormat="1">
      <c r="H675" s="32"/>
      <c r="I675" s="32"/>
      <c r="J675" s="32"/>
      <c r="K675" s="22"/>
      <c r="AC675" s="22"/>
      <c r="AJ675" s="22"/>
      <c r="AQ675" s="22"/>
    </row>
    <row r="676" spans="8:43" s="19" customFormat="1">
      <c r="H676" s="32"/>
      <c r="I676" s="32"/>
      <c r="J676" s="32"/>
      <c r="K676" s="22"/>
      <c r="AC676" s="22"/>
      <c r="AJ676" s="22"/>
      <c r="AQ676" s="22"/>
    </row>
    <row r="677" spans="8:43" s="19" customFormat="1">
      <c r="H677" s="32"/>
      <c r="I677" s="32"/>
      <c r="J677" s="32"/>
      <c r="K677" s="22"/>
      <c r="AC677" s="22"/>
      <c r="AJ677" s="22"/>
      <c r="AQ677" s="22"/>
    </row>
    <row r="678" spans="8:43" s="19" customFormat="1">
      <c r="H678" s="32"/>
      <c r="I678" s="32"/>
      <c r="J678" s="32"/>
      <c r="K678" s="22"/>
      <c r="AC678" s="22"/>
      <c r="AJ678" s="22"/>
      <c r="AQ678" s="22"/>
    </row>
    <row r="679" spans="8:43" s="19" customFormat="1">
      <c r="H679" s="32"/>
      <c r="I679" s="32"/>
      <c r="J679" s="32"/>
      <c r="K679" s="22"/>
      <c r="AC679" s="22"/>
      <c r="AJ679" s="22"/>
      <c r="AQ679" s="22"/>
    </row>
    <row r="680" spans="8:43" s="19" customFormat="1">
      <c r="H680" s="32"/>
      <c r="I680" s="32"/>
      <c r="J680" s="32"/>
      <c r="K680" s="22"/>
      <c r="AC680" s="22"/>
      <c r="AJ680" s="22"/>
      <c r="AQ680" s="22"/>
    </row>
    <row r="681" spans="8:43" s="19" customFormat="1">
      <c r="H681" s="32"/>
      <c r="I681" s="32"/>
      <c r="J681" s="32"/>
      <c r="K681" s="22"/>
      <c r="AC681" s="22"/>
      <c r="AJ681" s="22"/>
      <c r="AQ681" s="22"/>
    </row>
    <row r="682" spans="8:43" s="19" customFormat="1">
      <c r="H682" s="32"/>
      <c r="I682" s="32"/>
      <c r="J682" s="32"/>
      <c r="K682" s="22"/>
      <c r="AC682" s="22"/>
      <c r="AJ682" s="22"/>
      <c r="AQ682" s="22"/>
    </row>
    <row r="683" spans="8:43" s="19" customFormat="1">
      <c r="H683" s="32"/>
      <c r="I683" s="32"/>
      <c r="J683" s="32"/>
      <c r="K683" s="22"/>
      <c r="AC683" s="22"/>
      <c r="AJ683" s="22"/>
      <c r="AQ683" s="22"/>
    </row>
    <row r="684" spans="8:43" s="19" customFormat="1">
      <c r="H684" s="32"/>
      <c r="I684" s="32"/>
      <c r="J684" s="32"/>
      <c r="K684" s="22"/>
      <c r="AC684" s="22"/>
      <c r="AJ684" s="22"/>
      <c r="AQ684" s="22"/>
    </row>
    <row r="685" spans="8:43" s="19" customFormat="1">
      <c r="H685" s="32"/>
      <c r="I685" s="32"/>
      <c r="J685" s="32"/>
      <c r="K685" s="22"/>
      <c r="AC685" s="22"/>
      <c r="AJ685" s="22"/>
      <c r="AQ685" s="22"/>
    </row>
    <row r="686" spans="8:43" s="19" customFormat="1">
      <c r="H686" s="32"/>
      <c r="I686" s="32"/>
      <c r="J686" s="32"/>
      <c r="K686" s="22"/>
      <c r="AC686" s="22"/>
      <c r="AJ686" s="22"/>
      <c r="AQ686" s="22"/>
    </row>
    <row r="687" spans="8:43" s="19" customFormat="1">
      <c r="H687" s="32"/>
      <c r="I687" s="32"/>
      <c r="J687" s="32"/>
      <c r="K687" s="22"/>
      <c r="AC687" s="22"/>
      <c r="AJ687" s="22"/>
      <c r="AQ687" s="22"/>
    </row>
    <row r="688" spans="8:43" s="19" customFormat="1">
      <c r="H688" s="32"/>
      <c r="I688" s="32"/>
      <c r="J688" s="32"/>
      <c r="K688" s="22"/>
      <c r="AC688" s="22"/>
      <c r="AJ688" s="22"/>
      <c r="AQ688" s="22"/>
    </row>
    <row r="689" spans="8:43" s="19" customFormat="1">
      <c r="H689" s="32"/>
      <c r="I689" s="32"/>
      <c r="J689" s="32"/>
      <c r="K689" s="22"/>
      <c r="AC689" s="22"/>
      <c r="AJ689" s="22"/>
      <c r="AQ689" s="22"/>
    </row>
    <row r="690" spans="8:43" s="19" customFormat="1">
      <c r="H690" s="32"/>
      <c r="I690" s="32"/>
      <c r="J690" s="32"/>
      <c r="K690" s="22"/>
      <c r="AC690" s="22"/>
      <c r="AJ690" s="22"/>
      <c r="AQ690" s="22"/>
    </row>
    <row r="691" spans="8:43" s="19" customFormat="1">
      <c r="H691" s="32"/>
      <c r="I691" s="32"/>
      <c r="J691" s="32"/>
      <c r="K691" s="22"/>
      <c r="AC691" s="22"/>
      <c r="AJ691" s="22"/>
      <c r="AQ691" s="22"/>
    </row>
    <row r="692" spans="8:43" s="19" customFormat="1">
      <c r="H692" s="32"/>
      <c r="I692" s="32"/>
      <c r="J692" s="32"/>
      <c r="K692" s="22"/>
      <c r="AC692" s="22"/>
      <c r="AJ692" s="22"/>
      <c r="AQ692" s="22"/>
    </row>
    <row r="693" spans="8:43" s="19" customFormat="1">
      <c r="H693" s="32"/>
      <c r="I693" s="32"/>
      <c r="J693" s="32"/>
      <c r="K693" s="22"/>
      <c r="AC693" s="22"/>
      <c r="AJ693" s="22"/>
      <c r="AQ693" s="22"/>
    </row>
    <row r="694" spans="8:43" s="19" customFormat="1">
      <c r="H694" s="32"/>
      <c r="I694" s="32"/>
      <c r="J694" s="32"/>
      <c r="K694" s="22"/>
      <c r="AC694" s="22"/>
      <c r="AJ694" s="22"/>
      <c r="AQ694" s="22"/>
    </row>
    <row r="695" spans="8:43" s="19" customFormat="1">
      <c r="H695" s="32"/>
      <c r="I695" s="32"/>
      <c r="J695" s="32"/>
      <c r="K695" s="22"/>
      <c r="AC695" s="22"/>
      <c r="AJ695" s="22"/>
      <c r="AQ695" s="22"/>
    </row>
    <row r="696" spans="8:43" s="19" customFormat="1">
      <c r="H696" s="32"/>
      <c r="I696" s="32"/>
      <c r="J696" s="32"/>
      <c r="K696" s="22"/>
      <c r="AC696" s="22"/>
      <c r="AJ696" s="22"/>
      <c r="AQ696" s="22"/>
    </row>
    <row r="697" spans="8:43" s="19" customFormat="1">
      <c r="H697" s="32"/>
      <c r="I697" s="32"/>
      <c r="J697" s="32"/>
      <c r="K697" s="22"/>
      <c r="AC697" s="22"/>
      <c r="AJ697" s="22"/>
      <c r="AQ697" s="22"/>
    </row>
    <row r="698" spans="8:43" s="19" customFormat="1">
      <c r="H698" s="32"/>
      <c r="I698" s="32"/>
      <c r="J698" s="32"/>
      <c r="K698" s="22"/>
      <c r="AC698" s="22"/>
      <c r="AJ698" s="22"/>
      <c r="AQ698" s="22"/>
    </row>
    <row r="699" spans="8:43" s="19" customFormat="1">
      <c r="H699" s="32"/>
      <c r="I699" s="32"/>
      <c r="J699" s="32"/>
      <c r="K699" s="22"/>
      <c r="AC699" s="22"/>
      <c r="AJ699" s="22"/>
      <c r="AQ699" s="22"/>
    </row>
    <row r="700" spans="8:43" s="19" customFormat="1">
      <c r="H700" s="32"/>
      <c r="I700" s="32"/>
      <c r="J700" s="32"/>
      <c r="K700" s="22"/>
      <c r="AC700" s="22"/>
      <c r="AJ700" s="22"/>
      <c r="AQ700" s="22"/>
    </row>
    <row r="701" spans="8:43" s="19" customFormat="1">
      <c r="H701" s="32"/>
      <c r="I701" s="32"/>
      <c r="J701" s="32"/>
      <c r="K701" s="22"/>
      <c r="AC701" s="22"/>
      <c r="AJ701" s="22"/>
      <c r="AQ701" s="22"/>
    </row>
    <row r="702" spans="8:43" s="19" customFormat="1">
      <c r="H702" s="32"/>
      <c r="I702" s="32"/>
      <c r="J702" s="32"/>
      <c r="K702" s="22"/>
      <c r="AC702" s="22"/>
      <c r="AJ702" s="22"/>
      <c r="AQ702" s="22"/>
    </row>
    <row r="703" spans="8:43" s="19" customFormat="1">
      <c r="H703" s="32"/>
      <c r="I703" s="32"/>
      <c r="J703" s="32"/>
      <c r="K703" s="22"/>
      <c r="AC703" s="22"/>
      <c r="AJ703" s="22"/>
      <c r="AQ703" s="22"/>
    </row>
    <row r="704" spans="8:43" s="19" customFormat="1">
      <c r="H704" s="32"/>
      <c r="I704" s="32"/>
      <c r="J704" s="32"/>
      <c r="K704" s="22"/>
      <c r="AC704" s="22"/>
      <c r="AJ704" s="22"/>
      <c r="AQ704" s="22"/>
    </row>
    <row r="705" spans="8:43" s="19" customFormat="1">
      <c r="H705" s="32"/>
      <c r="I705" s="32"/>
      <c r="J705" s="32"/>
      <c r="K705" s="22"/>
      <c r="AC705" s="22"/>
      <c r="AJ705" s="22"/>
      <c r="AQ705" s="22"/>
    </row>
    <row r="706" spans="8:43" s="19" customFormat="1">
      <c r="H706" s="32"/>
      <c r="I706" s="32"/>
      <c r="J706" s="32"/>
      <c r="K706" s="22"/>
      <c r="AC706" s="22"/>
      <c r="AJ706" s="22"/>
      <c r="AQ706" s="22"/>
    </row>
    <row r="707" spans="8:43" s="19" customFormat="1">
      <c r="H707" s="32"/>
      <c r="I707" s="32"/>
      <c r="J707" s="32"/>
      <c r="K707" s="22"/>
      <c r="AC707" s="22"/>
      <c r="AJ707" s="22"/>
      <c r="AQ707" s="22"/>
    </row>
    <row r="708" spans="8:43" s="19" customFormat="1">
      <c r="H708" s="32"/>
      <c r="I708" s="32"/>
      <c r="J708" s="32"/>
      <c r="K708" s="22"/>
      <c r="AC708" s="22"/>
      <c r="AJ708" s="22"/>
      <c r="AQ708" s="22"/>
    </row>
    <row r="709" spans="8:43" s="19" customFormat="1">
      <c r="H709" s="32"/>
      <c r="I709" s="32"/>
      <c r="J709" s="32"/>
      <c r="K709" s="22"/>
      <c r="AC709" s="22"/>
      <c r="AJ709" s="22"/>
      <c r="AQ709" s="22"/>
    </row>
    <row r="710" spans="8:43" s="19" customFormat="1">
      <c r="H710" s="32"/>
      <c r="I710" s="32"/>
      <c r="J710" s="32"/>
      <c r="K710" s="22"/>
      <c r="AC710" s="22"/>
      <c r="AJ710" s="22"/>
      <c r="AQ710" s="22"/>
    </row>
    <row r="711" spans="8:43" s="19" customFormat="1">
      <c r="H711" s="32"/>
      <c r="I711" s="32"/>
      <c r="J711" s="32"/>
      <c r="K711" s="22"/>
      <c r="AC711" s="22"/>
      <c r="AJ711" s="22"/>
      <c r="AQ711" s="22"/>
    </row>
    <row r="712" spans="8:43" s="19" customFormat="1">
      <c r="H712" s="32"/>
      <c r="I712" s="32"/>
      <c r="J712" s="32"/>
      <c r="K712" s="22"/>
      <c r="AC712" s="22"/>
      <c r="AJ712" s="22"/>
      <c r="AQ712" s="22"/>
    </row>
    <row r="713" spans="8:43" s="19" customFormat="1">
      <c r="H713" s="32"/>
      <c r="I713" s="32"/>
      <c r="J713" s="32"/>
      <c r="K713" s="22"/>
      <c r="AC713" s="22"/>
      <c r="AJ713" s="22"/>
      <c r="AQ713" s="22"/>
    </row>
    <row r="714" spans="8:43" s="19" customFormat="1">
      <c r="H714" s="32"/>
      <c r="I714" s="32"/>
      <c r="J714" s="32"/>
      <c r="K714" s="22"/>
      <c r="AC714" s="22"/>
      <c r="AJ714" s="22"/>
      <c r="AQ714" s="22"/>
    </row>
    <row r="715" spans="8:43" s="19" customFormat="1">
      <c r="H715" s="32"/>
      <c r="I715" s="32"/>
      <c r="J715" s="32"/>
      <c r="K715" s="22"/>
      <c r="AC715" s="22"/>
      <c r="AJ715" s="22"/>
      <c r="AQ715" s="22"/>
    </row>
    <row r="716" spans="8:43" s="19" customFormat="1">
      <c r="H716" s="32"/>
      <c r="I716" s="32"/>
      <c r="J716" s="32"/>
      <c r="K716" s="22"/>
      <c r="AC716" s="22"/>
      <c r="AJ716" s="22"/>
      <c r="AQ716" s="22"/>
    </row>
    <row r="717" spans="8:43" s="19" customFormat="1">
      <c r="H717" s="32"/>
      <c r="I717" s="32"/>
      <c r="J717" s="32"/>
      <c r="K717" s="22"/>
      <c r="AC717" s="22"/>
      <c r="AJ717" s="22"/>
      <c r="AQ717" s="22"/>
    </row>
    <row r="718" spans="8:43" s="19" customFormat="1">
      <c r="H718" s="32"/>
      <c r="I718" s="32"/>
      <c r="J718" s="32"/>
      <c r="K718" s="22"/>
      <c r="AC718" s="22"/>
      <c r="AJ718" s="22"/>
      <c r="AQ718" s="22"/>
    </row>
    <row r="719" spans="8:43" s="19" customFormat="1">
      <c r="H719" s="32"/>
      <c r="I719" s="32"/>
      <c r="J719" s="32"/>
      <c r="K719" s="22"/>
      <c r="AC719" s="22"/>
      <c r="AJ719" s="22"/>
      <c r="AQ719" s="22"/>
    </row>
    <row r="720" spans="8:43" s="19" customFormat="1">
      <c r="H720" s="32"/>
      <c r="I720" s="32"/>
      <c r="J720" s="32"/>
      <c r="K720" s="22"/>
      <c r="AC720" s="22"/>
      <c r="AJ720" s="22"/>
      <c r="AQ720" s="22"/>
    </row>
    <row r="721" spans="8:43" s="19" customFormat="1">
      <c r="H721" s="32"/>
      <c r="I721" s="32"/>
      <c r="J721" s="32"/>
      <c r="K721" s="22"/>
      <c r="AC721" s="22"/>
      <c r="AJ721" s="22"/>
      <c r="AQ721" s="22"/>
    </row>
    <row r="722" spans="8:43" s="19" customFormat="1">
      <c r="H722" s="32"/>
      <c r="I722" s="32"/>
      <c r="J722" s="32"/>
      <c r="K722" s="22"/>
      <c r="AC722" s="22"/>
      <c r="AJ722" s="22"/>
      <c r="AQ722" s="22"/>
    </row>
    <row r="723" spans="8:43" s="19" customFormat="1">
      <c r="H723" s="32"/>
      <c r="I723" s="32"/>
      <c r="J723" s="32"/>
      <c r="K723" s="22"/>
      <c r="AC723" s="22"/>
      <c r="AJ723" s="22"/>
      <c r="AQ723" s="22"/>
    </row>
    <row r="724" spans="8:43" s="19" customFormat="1">
      <c r="H724" s="32"/>
      <c r="I724" s="32"/>
      <c r="J724" s="32"/>
      <c r="K724" s="22"/>
      <c r="AC724" s="22"/>
      <c r="AJ724" s="22"/>
      <c r="AQ724" s="22"/>
    </row>
    <row r="725" spans="8:43" s="19" customFormat="1">
      <c r="H725" s="32"/>
      <c r="I725" s="32"/>
      <c r="J725" s="32"/>
      <c r="K725" s="22"/>
      <c r="AC725" s="22"/>
      <c r="AJ725" s="22"/>
      <c r="AQ725" s="22"/>
    </row>
    <row r="726" spans="8:43" s="19" customFormat="1">
      <c r="H726" s="32"/>
      <c r="I726" s="32"/>
      <c r="J726" s="32"/>
      <c r="K726" s="22"/>
      <c r="AC726" s="22"/>
      <c r="AJ726" s="22"/>
      <c r="AQ726" s="22"/>
    </row>
    <row r="727" spans="8:43" s="19" customFormat="1">
      <c r="H727" s="32"/>
      <c r="I727" s="32"/>
      <c r="J727" s="32"/>
      <c r="K727" s="22"/>
      <c r="AC727" s="22"/>
      <c r="AJ727" s="22"/>
      <c r="AQ727" s="22"/>
    </row>
    <row r="728" spans="8:43" s="19" customFormat="1">
      <c r="H728" s="32"/>
      <c r="I728" s="32"/>
      <c r="J728" s="32"/>
      <c r="K728" s="22"/>
      <c r="AC728" s="22"/>
      <c r="AJ728" s="22"/>
      <c r="AQ728" s="22"/>
    </row>
    <row r="729" spans="8:43" s="19" customFormat="1">
      <c r="H729" s="32"/>
      <c r="I729" s="32"/>
      <c r="J729" s="32"/>
      <c r="K729" s="22"/>
      <c r="AC729" s="22"/>
      <c r="AJ729" s="22"/>
      <c r="AQ729" s="22"/>
    </row>
    <row r="730" spans="8:43" s="19" customFormat="1">
      <c r="H730" s="32"/>
      <c r="I730" s="32"/>
      <c r="J730" s="32"/>
      <c r="K730" s="22"/>
      <c r="AC730" s="22"/>
      <c r="AJ730" s="22"/>
      <c r="AQ730" s="22"/>
    </row>
    <row r="731" spans="8:43" s="19" customFormat="1">
      <c r="H731" s="32"/>
      <c r="I731" s="32"/>
      <c r="J731" s="32"/>
      <c r="K731" s="22"/>
      <c r="AC731" s="22"/>
      <c r="AJ731" s="22"/>
      <c r="AQ731" s="22"/>
    </row>
    <row r="732" spans="8:43" s="19" customFormat="1">
      <c r="H732" s="32"/>
      <c r="I732" s="32"/>
      <c r="J732" s="32"/>
      <c r="K732" s="22"/>
      <c r="AC732" s="22"/>
      <c r="AJ732" s="22"/>
      <c r="AQ732" s="22"/>
    </row>
    <row r="733" spans="8:43" s="19" customFormat="1">
      <c r="H733" s="32"/>
      <c r="I733" s="32"/>
      <c r="J733" s="32"/>
      <c r="K733" s="22"/>
      <c r="AC733" s="22"/>
      <c r="AJ733" s="22"/>
      <c r="AQ733" s="22"/>
    </row>
    <row r="734" spans="8:43" s="19" customFormat="1">
      <c r="H734" s="32"/>
      <c r="I734" s="32"/>
      <c r="J734" s="32"/>
      <c r="K734" s="22"/>
      <c r="AC734" s="22"/>
      <c r="AJ734" s="22"/>
      <c r="AQ734" s="22"/>
    </row>
    <row r="735" spans="8:43" s="19" customFormat="1">
      <c r="H735" s="32"/>
      <c r="I735" s="32"/>
      <c r="J735" s="32"/>
      <c r="K735" s="22"/>
      <c r="AC735" s="22"/>
      <c r="AJ735" s="22"/>
      <c r="AQ735" s="22"/>
    </row>
    <row r="736" spans="8:43" s="19" customFormat="1">
      <c r="H736" s="32"/>
      <c r="I736" s="32"/>
      <c r="J736" s="32"/>
      <c r="K736" s="22"/>
      <c r="AC736" s="22"/>
      <c r="AJ736" s="22"/>
      <c r="AQ736" s="22"/>
    </row>
    <row r="737" spans="8:43" s="19" customFormat="1">
      <c r="H737" s="32"/>
      <c r="I737" s="32"/>
      <c r="J737" s="32"/>
      <c r="K737" s="22"/>
      <c r="AC737" s="22"/>
      <c r="AJ737" s="22"/>
      <c r="AQ737" s="22"/>
    </row>
    <row r="738" spans="8:43" s="19" customFormat="1">
      <c r="H738" s="32"/>
      <c r="I738" s="32"/>
      <c r="J738" s="32"/>
      <c r="K738" s="22"/>
      <c r="AC738" s="22"/>
      <c r="AJ738" s="22"/>
      <c r="AQ738" s="22"/>
    </row>
    <row r="739" spans="8:43" s="19" customFormat="1">
      <c r="H739" s="32"/>
      <c r="I739" s="32"/>
      <c r="J739" s="32"/>
      <c r="K739" s="22"/>
      <c r="AC739" s="22"/>
      <c r="AJ739" s="22"/>
      <c r="AQ739" s="22"/>
    </row>
    <row r="740" spans="8:43" s="19" customFormat="1">
      <c r="H740" s="32"/>
      <c r="I740" s="32"/>
      <c r="J740" s="32"/>
      <c r="K740" s="22"/>
      <c r="AC740" s="22"/>
      <c r="AJ740" s="22"/>
      <c r="AQ740" s="22"/>
    </row>
    <row r="741" spans="8:43" s="19" customFormat="1">
      <c r="H741" s="32"/>
      <c r="I741" s="32"/>
      <c r="J741" s="32"/>
      <c r="K741" s="22"/>
      <c r="AC741" s="22"/>
      <c r="AJ741" s="22"/>
      <c r="AQ741" s="22"/>
    </row>
    <row r="742" spans="8:43" s="19" customFormat="1">
      <c r="H742" s="32"/>
      <c r="I742" s="32"/>
      <c r="J742" s="32"/>
      <c r="K742" s="22"/>
      <c r="AC742" s="22"/>
      <c r="AJ742" s="22"/>
      <c r="AQ742" s="22"/>
    </row>
    <row r="743" spans="8:43" s="19" customFormat="1">
      <c r="H743" s="32"/>
      <c r="I743" s="32"/>
      <c r="J743" s="32"/>
      <c r="K743" s="22"/>
      <c r="AC743" s="22"/>
      <c r="AJ743" s="22"/>
      <c r="AQ743" s="22"/>
    </row>
    <row r="744" spans="8:43" s="19" customFormat="1">
      <c r="H744" s="32"/>
      <c r="I744" s="32"/>
      <c r="J744" s="32"/>
      <c r="K744" s="22"/>
      <c r="AC744" s="22"/>
      <c r="AJ744" s="22"/>
      <c r="AQ744" s="22"/>
    </row>
    <row r="745" spans="8:43" s="19" customFormat="1">
      <c r="H745" s="32"/>
      <c r="I745" s="32"/>
      <c r="J745" s="32"/>
      <c r="K745" s="22"/>
      <c r="AC745" s="22"/>
      <c r="AJ745" s="22"/>
      <c r="AQ745" s="22"/>
    </row>
    <row r="746" spans="8:43" s="19" customFormat="1">
      <c r="H746" s="32"/>
      <c r="I746" s="32"/>
      <c r="J746" s="32"/>
      <c r="K746" s="22"/>
      <c r="AC746" s="22"/>
      <c r="AJ746" s="22"/>
      <c r="AQ746" s="22"/>
    </row>
    <row r="747" spans="8:43" s="19" customFormat="1">
      <c r="H747" s="32"/>
      <c r="I747" s="32"/>
      <c r="J747" s="32"/>
      <c r="K747" s="22"/>
      <c r="AC747" s="22"/>
      <c r="AJ747" s="22"/>
      <c r="AQ747" s="22"/>
    </row>
    <row r="748" spans="8:43" s="19" customFormat="1">
      <c r="H748" s="32"/>
      <c r="I748" s="32"/>
      <c r="J748" s="32"/>
      <c r="K748" s="22"/>
      <c r="AC748" s="22"/>
      <c r="AJ748" s="22"/>
      <c r="AQ748" s="22"/>
    </row>
    <row r="749" spans="8:43" s="19" customFormat="1">
      <c r="H749" s="32"/>
      <c r="I749" s="32"/>
      <c r="J749" s="32"/>
      <c r="K749" s="22"/>
      <c r="AC749" s="22"/>
      <c r="AJ749" s="22"/>
      <c r="AQ749" s="22"/>
    </row>
    <row r="750" spans="8:43" s="19" customFormat="1">
      <c r="H750" s="32"/>
      <c r="I750" s="32"/>
      <c r="J750" s="32"/>
      <c r="K750" s="22"/>
      <c r="AC750" s="22"/>
      <c r="AJ750" s="22"/>
      <c r="AQ750" s="22"/>
    </row>
    <row r="751" spans="8:43" s="19" customFormat="1">
      <c r="H751" s="32"/>
      <c r="I751" s="32"/>
      <c r="J751" s="32"/>
      <c r="K751" s="22"/>
      <c r="AC751" s="22"/>
      <c r="AJ751" s="22"/>
      <c r="AQ751" s="22"/>
    </row>
    <row r="752" spans="8:43" s="19" customFormat="1">
      <c r="H752" s="32"/>
      <c r="I752" s="32"/>
      <c r="J752" s="32"/>
      <c r="K752" s="22"/>
      <c r="AC752" s="22"/>
      <c r="AJ752" s="22"/>
      <c r="AQ752" s="22"/>
    </row>
    <row r="753" spans="8:43" s="19" customFormat="1">
      <c r="H753" s="32"/>
      <c r="I753" s="32"/>
      <c r="J753" s="32"/>
      <c r="K753" s="22"/>
      <c r="AC753" s="22"/>
      <c r="AJ753" s="22"/>
      <c r="AQ753" s="22"/>
    </row>
    <row r="754" spans="8:43" s="19" customFormat="1">
      <c r="H754" s="32"/>
      <c r="I754" s="32"/>
      <c r="J754" s="32"/>
      <c r="K754" s="22"/>
      <c r="AC754" s="22"/>
      <c r="AJ754" s="22"/>
      <c r="AQ754" s="22"/>
    </row>
    <row r="755" spans="8:43" s="19" customFormat="1">
      <c r="H755" s="32"/>
      <c r="I755" s="32"/>
      <c r="J755" s="32"/>
      <c r="K755" s="22"/>
      <c r="AC755" s="22"/>
      <c r="AJ755" s="22"/>
      <c r="AQ755" s="22"/>
    </row>
    <row r="756" spans="8:43" s="19" customFormat="1">
      <c r="H756" s="32"/>
      <c r="I756" s="32"/>
      <c r="J756" s="32"/>
      <c r="K756" s="22"/>
      <c r="AC756" s="22"/>
      <c r="AJ756" s="22"/>
      <c r="AQ756" s="22"/>
    </row>
    <row r="757" spans="8:43" s="19" customFormat="1">
      <c r="H757" s="32"/>
      <c r="I757" s="32"/>
      <c r="J757" s="32"/>
      <c r="K757" s="22"/>
      <c r="AC757" s="22"/>
      <c r="AJ757" s="22"/>
      <c r="AQ757" s="22"/>
    </row>
    <row r="758" spans="8:43" s="19" customFormat="1">
      <c r="H758" s="32"/>
      <c r="I758" s="32"/>
      <c r="J758" s="32"/>
      <c r="K758" s="22"/>
      <c r="AC758" s="22"/>
      <c r="AJ758" s="22"/>
      <c r="AQ758" s="22"/>
    </row>
    <row r="759" spans="8:43" s="19" customFormat="1">
      <c r="H759" s="32"/>
      <c r="I759" s="32"/>
      <c r="J759" s="32"/>
      <c r="K759" s="22"/>
      <c r="AC759" s="22"/>
      <c r="AJ759" s="22"/>
      <c r="AQ759" s="22"/>
    </row>
    <row r="760" spans="8:43" s="19" customFormat="1">
      <c r="H760" s="32"/>
      <c r="I760" s="32"/>
      <c r="J760" s="32"/>
      <c r="K760" s="22"/>
      <c r="AC760" s="22"/>
      <c r="AJ760" s="22"/>
      <c r="AQ760" s="22"/>
    </row>
    <row r="761" spans="8:43" s="19" customFormat="1">
      <c r="H761" s="32"/>
      <c r="I761" s="32"/>
      <c r="J761" s="32"/>
      <c r="K761" s="22"/>
      <c r="AC761" s="22"/>
      <c r="AJ761" s="22"/>
      <c r="AQ761" s="22"/>
    </row>
    <row r="762" spans="8:43" s="19" customFormat="1">
      <c r="H762" s="32"/>
      <c r="I762" s="32"/>
      <c r="J762" s="32"/>
      <c r="K762" s="22"/>
      <c r="AC762" s="22"/>
      <c r="AJ762" s="22"/>
      <c r="AQ762" s="22"/>
    </row>
    <row r="763" spans="8:43" s="19" customFormat="1">
      <c r="H763" s="32"/>
      <c r="I763" s="32"/>
      <c r="J763" s="32"/>
      <c r="K763" s="22"/>
      <c r="AC763" s="22"/>
      <c r="AJ763" s="22"/>
      <c r="AQ763" s="22"/>
    </row>
    <row r="764" spans="8:43" s="19" customFormat="1">
      <c r="H764" s="32"/>
      <c r="I764" s="32"/>
      <c r="J764" s="32"/>
      <c r="K764" s="22"/>
      <c r="AC764" s="22"/>
      <c r="AJ764" s="22"/>
      <c r="AQ764" s="22"/>
    </row>
    <row r="765" spans="8:43" s="19" customFormat="1">
      <c r="H765" s="32"/>
      <c r="I765" s="32"/>
      <c r="J765" s="32"/>
      <c r="K765" s="22"/>
      <c r="AC765" s="22"/>
      <c r="AJ765" s="22"/>
      <c r="AQ765" s="22"/>
    </row>
    <row r="766" spans="8:43" s="19" customFormat="1">
      <c r="H766" s="32"/>
      <c r="I766" s="32"/>
      <c r="J766" s="32"/>
      <c r="K766" s="22"/>
      <c r="AC766" s="22"/>
      <c r="AJ766" s="22"/>
      <c r="AQ766" s="22"/>
    </row>
    <row r="767" spans="8:43" s="19" customFormat="1">
      <c r="H767" s="32"/>
      <c r="I767" s="32"/>
      <c r="J767" s="32"/>
      <c r="K767" s="22"/>
      <c r="AC767" s="22"/>
      <c r="AJ767" s="22"/>
      <c r="AQ767" s="22"/>
    </row>
    <row r="768" spans="8:43" s="19" customFormat="1">
      <c r="H768" s="32"/>
      <c r="I768" s="32"/>
      <c r="J768" s="32"/>
      <c r="K768" s="22"/>
      <c r="AC768" s="22"/>
      <c r="AJ768" s="22"/>
      <c r="AQ768" s="22"/>
    </row>
    <row r="769" spans="8:43" s="19" customFormat="1">
      <c r="H769" s="32"/>
      <c r="I769" s="32"/>
      <c r="J769" s="32"/>
      <c r="K769" s="22"/>
      <c r="AC769" s="22"/>
      <c r="AJ769" s="22"/>
      <c r="AQ769" s="22"/>
    </row>
    <row r="770" spans="8:43" s="19" customFormat="1">
      <c r="H770" s="32"/>
      <c r="I770" s="32"/>
      <c r="J770" s="32"/>
      <c r="K770" s="22"/>
      <c r="AC770" s="22"/>
      <c r="AJ770" s="22"/>
      <c r="AQ770" s="22"/>
    </row>
    <row r="771" spans="8:43" s="19" customFormat="1">
      <c r="H771" s="32"/>
      <c r="I771" s="32"/>
      <c r="J771" s="32"/>
      <c r="K771" s="22"/>
      <c r="AC771" s="22"/>
      <c r="AJ771" s="22"/>
      <c r="AQ771" s="22"/>
    </row>
    <row r="772" spans="8:43" s="19" customFormat="1">
      <c r="H772" s="32"/>
      <c r="I772" s="32"/>
      <c r="J772" s="32"/>
      <c r="K772" s="22"/>
      <c r="AC772" s="22"/>
      <c r="AJ772" s="22"/>
      <c r="AQ772" s="22"/>
    </row>
    <row r="773" spans="8:43" s="19" customFormat="1">
      <c r="H773" s="32"/>
      <c r="I773" s="32"/>
      <c r="J773" s="32"/>
      <c r="K773" s="22"/>
      <c r="AC773" s="22"/>
      <c r="AJ773" s="22"/>
      <c r="AQ773" s="22"/>
    </row>
    <row r="774" spans="8:43" s="19" customFormat="1">
      <c r="H774" s="32"/>
      <c r="I774" s="32"/>
      <c r="J774" s="32"/>
      <c r="K774" s="22"/>
      <c r="AC774" s="22"/>
      <c r="AJ774" s="22"/>
      <c r="AQ774" s="22"/>
    </row>
    <row r="775" spans="8:43" s="19" customFormat="1">
      <c r="H775" s="32"/>
      <c r="I775" s="32"/>
      <c r="J775" s="32"/>
      <c r="K775" s="22"/>
      <c r="AC775" s="22"/>
      <c r="AJ775" s="22"/>
      <c r="AQ775" s="22"/>
    </row>
    <row r="776" spans="8:43" s="19" customFormat="1">
      <c r="H776" s="32"/>
      <c r="I776" s="32"/>
      <c r="J776" s="32"/>
      <c r="K776" s="22"/>
      <c r="AC776" s="22"/>
      <c r="AJ776" s="22"/>
      <c r="AQ776" s="22"/>
    </row>
    <row r="777" spans="8:43" s="19" customFormat="1">
      <c r="H777" s="32"/>
      <c r="I777" s="32"/>
      <c r="J777" s="32"/>
      <c r="K777" s="22"/>
      <c r="AC777" s="22"/>
      <c r="AJ777" s="22"/>
      <c r="AQ777" s="22"/>
    </row>
    <row r="778" spans="8:43" s="19" customFormat="1">
      <c r="H778" s="32"/>
      <c r="I778" s="32"/>
      <c r="J778" s="32"/>
      <c r="K778" s="22"/>
      <c r="AC778" s="22"/>
      <c r="AJ778" s="22"/>
      <c r="AQ778" s="22"/>
    </row>
    <row r="779" spans="8:43" s="19" customFormat="1">
      <c r="H779" s="32"/>
      <c r="I779" s="32"/>
      <c r="J779" s="32"/>
      <c r="K779" s="22"/>
      <c r="AC779" s="22"/>
      <c r="AJ779" s="22"/>
      <c r="AQ779" s="22"/>
    </row>
    <row r="780" spans="8:43" s="19" customFormat="1">
      <c r="H780" s="32"/>
      <c r="I780" s="32"/>
      <c r="J780" s="32"/>
      <c r="K780" s="22"/>
      <c r="AC780" s="22"/>
      <c r="AJ780" s="22"/>
      <c r="AQ780" s="22"/>
    </row>
    <row r="781" spans="8:43" s="19" customFormat="1">
      <c r="H781" s="32"/>
      <c r="I781" s="32"/>
      <c r="J781" s="32"/>
      <c r="K781" s="22"/>
      <c r="AC781" s="22"/>
      <c r="AJ781" s="22"/>
      <c r="AQ781" s="22"/>
    </row>
    <row r="782" spans="8:43" s="19" customFormat="1">
      <c r="H782" s="32"/>
      <c r="I782" s="32"/>
      <c r="J782" s="32"/>
      <c r="K782" s="22"/>
      <c r="AC782" s="22"/>
      <c r="AJ782" s="22"/>
      <c r="AQ782" s="22"/>
    </row>
    <row r="783" spans="8:43" s="19" customFormat="1">
      <c r="H783" s="32"/>
      <c r="I783" s="32"/>
      <c r="J783" s="32"/>
      <c r="K783" s="22"/>
      <c r="AC783" s="22"/>
      <c r="AJ783" s="22"/>
      <c r="AQ783" s="22"/>
    </row>
    <row r="784" spans="8:43" s="19" customFormat="1">
      <c r="H784" s="32"/>
      <c r="I784" s="32"/>
      <c r="J784" s="32"/>
      <c r="K784" s="22"/>
      <c r="AC784" s="22"/>
      <c r="AJ784" s="22"/>
      <c r="AQ784" s="22"/>
    </row>
    <row r="785" spans="8:43" s="19" customFormat="1">
      <c r="H785" s="32"/>
      <c r="I785" s="32"/>
      <c r="J785" s="32"/>
      <c r="K785" s="22"/>
      <c r="AC785" s="22"/>
      <c r="AJ785" s="22"/>
      <c r="AQ785" s="22"/>
    </row>
    <row r="786" spans="8:43" s="19" customFormat="1">
      <c r="H786" s="32"/>
      <c r="I786" s="32"/>
      <c r="J786" s="32"/>
      <c r="K786" s="22"/>
      <c r="AC786" s="22"/>
      <c r="AJ786" s="22"/>
      <c r="AQ786" s="22"/>
    </row>
    <row r="787" spans="8:43" s="19" customFormat="1">
      <c r="H787" s="32"/>
      <c r="I787" s="32"/>
      <c r="J787" s="32"/>
      <c r="K787" s="22"/>
      <c r="AC787" s="22"/>
      <c r="AJ787" s="22"/>
      <c r="AQ787" s="22"/>
    </row>
    <row r="788" spans="8:43" s="19" customFormat="1">
      <c r="H788" s="32"/>
      <c r="I788" s="32"/>
      <c r="J788" s="32"/>
      <c r="K788" s="22"/>
      <c r="AC788" s="22"/>
      <c r="AJ788" s="22"/>
      <c r="AQ788" s="22"/>
    </row>
    <row r="789" spans="8:43" s="19" customFormat="1">
      <c r="H789" s="32"/>
      <c r="I789" s="32"/>
      <c r="J789" s="32"/>
      <c r="K789" s="22"/>
      <c r="AC789" s="22"/>
      <c r="AJ789" s="22"/>
      <c r="AQ789" s="22"/>
    </row>
    <row r="790" spans="8:43" s="19" customFormat="1">
      <c r="H790" s="32"/>
      <c r="I790" s="32"/>
      <c r="J790" s="32"/>
      <c r="K790" s="22"/>
      <c r="AC790" s="22"/>
      <c r="AJ790" s="22"/>
      <c r="AQ790" s="22"/>
    </row>
    <row r="791" spans="8:43" s="19" customFormat="1">
      <c r="H791" s="32"/>
      <c r="I791" s="32"/>
      <c r="J791" s="32"/>
      <c r="K791" s="22"/>
      <c r="AC791" s="22"/>
      <c r="AJ791" s="22"/>
      <c r="AQ791" s="22"/>
    </row>
    <row r="792" spans="8:43" s="19" customFormat="1">
      <c r="H792" s="32"/>
      <c r="I792" s="32"/>
      <c r="J792" s="32"/>
      <c r="K792" s="22"/>
      <c r="AC792" s="22"/>
      <c r="AJ792" s="22"/>
      <c r="AQ792" s="22"/>
    </row>
    <row r="793" spans="8:43" s="19" customFormat="1">
      <c r="H793" s="32"/>
      <c r="I793" s="32"/>
      <c r="J793" s="32"/>
      <c r="K793" s="22"/>
      <c r="AC793" s="22"/>
      <c r="AJ793" s="22"/>
      <c r="AQ793" s="22"/>
    </row>
    <row r="794" spans="8:43" s="19" customFormat="1">
      <c r="H794" s="32"/>
      <c r="I794" s="32"/>
      <c r="J794" s="32"/>
      <c r="K794" s="22"/>
      <c r="AC794" s="22"/>
      <c r="AJ794" s="22"/>
      <c r="AQ794" s="22"/>
    </row>
    <row r="795" spans="8:43" s="19" customFormat="1">
      <c r="H795" s="32"/>
      <c r="I795" s="32"/>
      <c r="J795" s="32"/>
      <c r="K795" s="22"/>
      <c r="AC795" s="22"/>
      <c r="AJ795" s="22"/>
      <c r="AQ795" s="22"/>
    </row>
    <row r="796" spans="8:43" s="19" customFormat="1">
      <c r="H796" s="32"/>
      <c r="I796" s="32"/>
      <c r="J796" s="32"/>
      <c r="K796" s="22"/>
      <c r="AC796" s="22"/>
      <c r="AJ796" s="22"/>
      <c r="AQ796" s="22"/>
    </row>
    <row r="797" spans="8:43" s="19" customFormat="1">
      <c r="H797" s="32"/>
      <c r="I797" s="32"/>
      <c r="J797" s="32"/>
      <c r="K797" s="22"/>
      <c r="AC797" s="22"/>
      <c r="AJ797" s="22"/>
      <c r="AQ797" s="22"/>
    </row>
    <row r="798" spans="8:43" s="19" customFormat="1">
      <c r="H798" s="32"/>
      <c r="I798" s="32"/>
      <c r="J798" s="32"/>
      <c r="K798" s="22"/>
      <c r="AC798" s="22"/>
      <c r="AJ798" s="22"/>
      <c r="AQ798" s="22"/>
    </row>
    <row r="799" spans="8:43" s="19" customFormat="1">
      <c r="H799" s="32"/>
      <c r="I799" s="32"/>
      <c r="J799" s="32"/>
      <c r="K799" s="22"/>
      <c r="AC799" s="22"/>
      <c r="AJ799" s="22"/>
      <c r="AQ799" s="22"/>
    </row>
    <row r="800" spans="8:43" s="19" customFormat="1">
      <c r="H800" s="32"/>
      <c r="I800" s="32"/>
      <c r="J800" s="32"/>
      <c r="K800" s="22"/>
      <c r="AC800" s="22"/>
      <c r="AJ800" s="22"/>
      <c r="AQ800" s="22"/>
    </row>
    <row r="801" spans="8:43" s="19" customFormat="1">
      <c r="H801" s="32"/>
      <c r="I801" s="32"/>
      <c r="J801" s="32"/>
      <c r="K801" s="22"/>
      <c r="AC801" s="22"/>
      <c r="AJ801" s="22"/>
      <c r="AQ801" s="22"/>
    </row>
    <row r="802" spans="8:43" s="19" customFormat="1">
      <c r="H802" s="32"/>
      <c r="I802" s="32"/>
      <c r="J802" s="32"/>
      <c r="K802" s="22"/>
      <c r="AC802" s="22"/>
      <c r="AJ802" s="22"/>
      <c r="AQ802" s="22"/>
    </row>
    <row r="803" spans="8:43" s="19" customFormat="1">
      <c r="H803" s="32"/>
      <c r="I803" s="32"/>
      <c r="J803" s="32"/>
      <c r="K803" s="22"/>
      <c r="AC803" s="22"/>
      <c r="AJ803" s="22"/>
      <c r="AQ803" s="22"/>
    </row>
    <row r="804" spans="8:43" s="19" customFormat="1">
      <c r="H804" s="32"/>
      <c r="I804" s="32"/>
      <c r="J804" s="32"/>
      <c r="K804" s="22"/>
      <c r="AC804" s="22"/>
      <c r="AJ804" s="22"/>
      <c r="AQ804" s="22"/>
    </row>
    <row r="805" spans="8:43" s="19" customFormat="1">
      <c r="H805" s="32"/>
      <c r="I805" s="32"/>
      <c r="J805" s="32"/>
      <c r="K805" s="22"/>
      <c r="AC805" s="22"/>
      <c r="AJ805" s="22"/>
      <c r="AQ805" s="22"/>
    </row>
    <row r="806" spans="8:43" s="19" customFormat="1">
      <c r="H806" s="32"/>
      <c r="I806" s="32"/>
      <c r="J806" s="32"/>
      <c r="K806" s="22"/>
      <c r="AC806" s="22"/>
      <c r="AJ806" s="22"/>
      <c r="AQ806" s="22"/>
    </row>
    <row r="807" spans="8:43" s="19" customFormat="1">
      <c r="H807" s="32"/>
      <c r="I807" s="32"/>
      <c r="J807" s="32"/>
      <c r="K807" s="22"/>
      <c r="AC807" s="22"/>
      <c r="AJ807" s="22"/>
      <c r="AQ807" s="22"/>
    </row>
    <row r="808" spans="8:43" s="19" customFormat="1">
      <c r="H808" s="32"/>
      <c r="I808" s="32"/>
      <c r="J808" s="32"/>
      <c r="K808" s="22"/>
      <c r="AC808" s="22"/>
      <c r="AJ808" s="22"/>
      <c r="AQ808" s="22"/>
    </row>
    <row r="809" spans="8:43" s="19" customFormat="1">
      <c r="H809" s="32"/>
      <c r="I809" s="32"/>
      <c r="J809" s="32"/>
      <c r="K809" s="22"/>
      <c r="AC809" s="22"/>
      <c r="AJ809" s="22"/>
      <c r="AQ809" s="22"/>
    </row>
    <row r="810" spans="8:43" s="19" customFormat="1">
      <c r="H810" s="32"/>
      <c r="I810" s="32"/>
      <c r="J810" s="32"/>
      <c r="K810" s="22"/>
      <c r="AC810" s="22"/>
      <c r="AJ810" s="22"/>
      <c r="AQ810" s="22"/>
    </row>
    <row r="811" spans="8:43" s="19" customFormat="1">
      <c r="H811" s="32"/>
      <c r="I811" s="32"/>
      <c r="J811" s="32"/>
      <c r="K811" s="22"/>
      <c r="AC811" s="22"/>
      <c r="AJ811" s="22"/>
      <c r="AQ811" s="22"/>
    </row>
    <row r="812" spans="8:43" s="19" customFormat="1">
      <c r="H812" s="32"/>
      <c r="I812" s="32"/>
      <c r="J812" s="32"/>
      <c r="K812" s="22"/>
      <c r="AC812" s="22"/>
      <c r="AJ812" s="22"/>
      <c r="AQ812" s="22"/>
    </row>
    <row r="813" spans="8:43" s="19" customFormat="1">
      <c r="H813" s="32"/>
      <c r="I813" s="32"/>
      <c r="J813" s="32"/>
      <c r="K813" s="22"/>
      <c r="AC813" s="22"/>
      <c r="AJ813" s="22"/>
      <c r="AQ813" s="22"/>
    </row>
    <row r="814" spans="8:43" s="19" customFormat="1">
      <c r="H814" s="32"/>
      <c r="I814" s="32"/>
      <c r="J814" s="32"/>
      <c r="K814" s="22"/>
      <c r="AC814" s="22"/>
      <c r="AJ814" s="22"/>
      <c r="AQ814" s="22"/>
    </row>
    <row r="815" spans="8:43" s="19" customFormat="1">
      <c r="H815" s="32"/>
      <c r="I815" s="32"/>
      <c r="J815" s="32"/>
      <c r="K815" s="22"/>
      <c r="AC815" s="22"/>
      <c r="AJ815" s="22"/>
      <c r="AQ815" s="22"/>
    </row>
    <row r="816" spans="8:43" s="19" customFormat="1">
      <c r="H816" s="32"/>
      <c r="I816" s="32"/>
      <c r="J816" s="32"/>
      <c r="K816" s="22"/>
      <c r="AC816" s="22"/>
      <c r="AJ816" s="22"/>
      <c r="AQ816" s="22"/>
    </row>
    <row r="817" spans="8:43" s="19" customFormat="1">
      <c r="H817" s="32"/>
      <c r="I817" s="32"/>
      <c r="J817" s="32"/>
      <c r="K817" s="22"/>
      <c r="AC817" s="22"/>
      <c r="AJ817" s="22"/>
      <c r="AQ817" s="22"/>
    </row>
    <row r="818" spans="8:43" s="19" customFormat="1">
      <c r="H818" s="32"/>
      <c r="I818" s="32"/>
      <c r="J818" s="32"/>
      <c r="K818" s="22"/>
      <c r="AC818" s="22"/>
      <c r="AJ818" s="22"/>
      <c r="AQ818" s="22"/>
    </row>
    <row r="819" spans="8:43" s="19" customFormat="1">
      <c r="H819" s="32"/>
      <c r="I819" s="32"/>
      <c r="J819" s="32"/>
      <c r="K819" s="22"/>
      <c r="AC819" s="22"/>
      <c r="AJ819" s="22"/>
      <c r="AQ819" s="22"/>
    </row>
    <row r="820" spans="8:43" s="19" customFormat="1">
      <c r="H820" s="32"/>
      <c r="I820" s="32"/>
      <c r="J820" s="32"/>
      <c r="K820" s="22"/>
      <c r="AC820" s="22"/>
      <c r="AJ820" s="22"/>
      <c r="AQ820" s="22"/>
    </row>
    <row r="821" spans="8:43" s="19" customFormat="1">
      <c r="H821" s="32"/>
      <c r="I821" s="32"/>
      <c r="J821" s="32"/>
      <c r="K821" s="22"/>
      <c r="AC821" s="22"/>
      <c r="AJ821" s="22"/>
      <c r="AQ821" s="22"/>
    </row>
    <row r="822" spans="8:43" s="19" customFormat="1">
      <c r="H822" s="32"/>
      <c r="I822" s="32"/>
      <c r="J822" s="32"/>
      <c r="K822" s="22"/>
      <c r="AC822" s="22"/>
      <c r="AJ822" s="22"/>
      <c r="AQ822" s="22"/>
    </row>
    <row r="823" spans="8:43" s="19" customFormat="1">
      <c r="H823" s="32"/>
      <c r="I823" s="32"/>
      <c r="J823" s="32"/>
      <c r="K823" s="22"/>
      <c r="AC823" s="22"/>
      <c r="AJ823" s="22"/>
      <c r="AQ823" s="22"/>
    </row>
    <row r="824" spans="8:43" s="19" customFormat="1">
      <c r="H824" s="32"/>
      <c r="I824" s="32"/>
      <c r="J824" s="32"/>
      <c r="K824" s="22"/>
      <c r="AC824" s="22"/>
      <c r="AJ824" s="22"/>
      <c r="AQ824" s="22"/>
    </row>
    <row r="825" spans="8:43" s="19" customFormat="1">
      <c r="H825" s="32"/>
      <c r="I825" s="32"/>
      <c r="J825" s="32"/>
      <c r="K825" s="22"/>
      <c r="AC825" s="22"/>
      <c r="AJ825" s="22"/>
      <c r="AQ825" s="22"/>
    </row>
    <row r="826" spans="8:43" s="19" customFormat="1">
      <c r="H826" s="32"/>
      <c r="I826" s="32"/>
      <c r="J826" s="32"/>
      <c r="K826" s="22"/>
      <c r="AC826" s="22"/>
      <c r="AJ826" s="22"/>
      <c r="AQ826" s="22"/>
    </row>
    <row r="827" spans="8:43" s="19" customFormat="1">
      <c r="H827" s="32"/>
      <c r="I827" s="32"/>
      <c r="J827" s="32"/>
      <c r="K827" s="22"/>
      <c r="AC827" s="22"/>
      <c r="AJ827" s="22"/>
      <c r="AQ827" s="22"/>
    </row>
    <row r="828" spans="8:43" s="19" customFormat="1">
      <c r="H828" s="32"/>
      <c r="I828" s="32"/>
      <c r="J828" s="32"/>
      <c r="K828" s="22"/>
      <c r="AC828" s="22"/>
      <c r="AJ828" s="22"/>
      <c r="AQ828" s="22"/>
    </row>
    <row r="829" spans="8:43" s="19" customFormat="1">
      <c r="H829" s="32"/>
      <c r="I829" s="32"/>
      <c r="J829" s="32"/>
      <c r="K829" s="22"/>
      <c r="AC829" s="22"/>
      <c r="AJ829" s="22"/>
      <c r="AQ829" s="22"/>
    </row>
    <row r="830" spans="8:43" s="19" customFormat="1">
      <c r="H830" s="32"/>
      <c r="I830" s="32"/>
      <c r="J830" s="32"/>
      <c r="K830" s="22"/>
      <c r="AC830" s="22"/>
      <c r="AJ830" s="22"/>
      <c r="AQ830" s="22"/>
    </row>
    <row r="831" spans="8:43" s="19" customFormat="1">
      <c r="H831" s="32"/>
      <c r="I831" s="32"/>
      <c r="J831" s="32"/>
      <c r="K831" s="22"/>
      <c r="AC831" s="22"/>
      <c r="AJ831" s="22"/>
      <c r="AQ831" s="22"/>
    </row>
    <row r="832" spans="8:43" s="19" customFormat="1">
      <c r="H832" s="32"/>
      <c r="I832" s="32"/>
      <c r="J832" s="32"/>
      <c r="K832" s="22"/>
      <c r="AC832" s="22"/>
      <c r="AJ832" s="22"/>
      <c r="AQ832" s="22"/>
    </row>
    <row r="833" spans="8:43" s="19" customFormat="1">
      <c r="H833" s="32"/>
      <c r="I833" s="32"/>
      <c r="J833" s="32"/>
      <c r="K833" s="22"/>
      <c r="AC833" s="22"/>
      <c r="AJ833" s="22"/>
      <c r="AQ833" s="22"/>
    </row>
    <row r="834" spans="8:43" s="19" customFormat="1">
      <c r="H834" s="32"/>
      <c r="I834" s="32"/>
      <c r="J834" s="32"/>
      <c r="K834" s="22"/>
      <c r="AC834" s="22"/>
      <c r="AJ834" s="22"/>
      <c r="AQ834" s="22"/>
    </row>
    <row r="835" spans="8:43" s="19" customFormat="1">
      <c r="H835" s="32"/>
      <c r="I835" s="32"/>
      <c r="J835" s="32"/>
      <c r="K835" s="22"/>
      <c r="AC835" s="22"/>
      <c r="AJ835" s="22"/>
      <c r="AQ835" s="22"/>
    </row>
    <row r="836" spans="8:43" s="19" customFormat="1">
      <c r="H836" s="32"/>
      <c r="I836" s="32"/>
      <c r="J836" s="32"/>
      <c r="K836" s="22"/>
      <c r="AC836" s="22"/>
      <c r="AJ836" s="22"/>
      <c r="AQ836" s="22"/>
    </row>
    <row r="837" spans="8:43" s="19" customFormat="1">
      <c r="H837" s="32"/>
      <c r="I837" s="32"/>
      <c r="J837" s="32"/>
      <c r="K837" s="22"/>
      <c r="AC837" s="22"/>
      <c r="AJ837" s="22"/>
      <c r="AQ837" s="22"/>
    </row>
    <row r="838" spans="8:43" s="19" customFormat="1">
      <c r="H838" s="32"/>
      <c r="I838" s="32"/>
      <c r="J838" s="32"/>
      <c r="K838" s="22"/>
      <c r="AC838" s="22"/>
      <c r="AJ838" s="22"/>
      <c r="AQ838" s="22"/>
    </row>
    <row r="839" spans="8:43" s="19" customFormat="1">
      <c r="H839" s="32"/>
      <c r="I839" s="32"/>
      <c r="J839" s="32"/>
      <c r="K839" s="22"/>
      <c r="AC839" s="22"/>
      <c r="AJ839" s="22"/>
      <c r="AQ839" s="22"/>
    </row>
    <row r="840" spans="8:43" s="19" customFormat="1">
      <c r="H840" s="32"/>
      <c r="I840" s="32"/>
      <c r="J840" s="32"/>
      <c r="K840" s="22"/>
      <c r="AC840" s="22"/>
      <c r="AJ840" s="22"/>
      <c r="AQ840" s="22"/>
    </row>
    <row r="841" spans="8:43" s="19" customFormat="1">
      <c r="H841" s="32"/>
      <c r="I841" s="32"/>
      <c r="J841" s="32"/>
      <c r="K841" s="22"/>
      <c r="AC841" s="22"/>
      <c r="AJ841" s="22"/>
      <c r="AQ841" s="22"/>
    </row>
    <row r="842" spans="8:43" s="19" customFormat="1">
      <c r="H842" s="32"/>
      <c r="I842" s="32"/>
      <c r="J842" s="32"/>
      <c r="K842" s="22"/>
      <c r="AC842" s="22"/>
      <c r="AJ842" s="22"/>
      <c r="AQ842" s="22"/>
    </row>
    <row r="843" spans="8:43" s="19" customFormat="1">
      <c r="H843" s="32"/>
      <c r="I843" s="32"/>
      <c r="J843" s="32"/>
      <c r="K843" s="22"/>
      <c r="AC843" s="22"/>
      <c r="AJ843" s="22"/>
      <c r="AQ843" s="22"/>
    </row>
    <row r="844" spans="8:43" s="19" customFormat="1">
      <c r="H844" s="32"/>
      <c r="I844" s="32"/>
      <c r="J844" s="32"/>
      <c r="K844" s="22"/>
      <c r="AC844" s="22"/>
      <c r="AJ844" s="22"/>
      <c r="AQ844" s="22"/>
    </row>
    <row r="845" spans="8:43" s="19" customFormat="1">
      <c r="H845" s="32"/>
      <c r="I845" s="32"/>
      <c r="J845" s="32"/>
      <c r="K845" s="22"/>
      <c r="AC845" s="22"/>
      <c r="AJ845" s="22"/>
      <c r="AQ845" s="22"/>
    </row>
    <row r="846" spans="8:43" s="19" customFormat="1">
      <c r="H846" s="32"/>
      <c r="I846" s="32"/>
      <c r="J846" s="32"/>
      <c r="K846" s="22"/>
      <c r="AC846" s="22"/>
      <c r="AJ846" s="22"/>
      <c r="AQ846" s="22"/>
    </row>
    <row r="847" spans="8:43" s="19" customFormat="1">
      <c r="H847" s="32"/>
      <c r="I847" s="32"/>
      <c r="J847" s="32"/>
      <c r="K847" s="22"/>
      <c r="AC847" s="22"/>
      <c r="AJ847" s="22"/>
      <c r="AQ847" s="22"/>
    </row>
    <row r="848" spans="8:43" s="19" customFormat="1">
      <c r="H848" s="32"/>
      <c r="I848" s="32"/>
      <c r="J848" s="32"/>
      <c r="K848" s="22"/>
      <c r="AC848" s="22"/>
      <c r="AJ848" s="22"/>
      <c r="AQ848" s="22"/>
    </row>
    <row r="849" spans="8:43" s="19" customFormat="1">
      <c r="H849" s="32"/>
      <c r="I849" s="32"/>
      <c r="J849" s="32"/>
      <c r="K849" s="22"/>
      <c r="AC849" s="22"/>
      <c r="AJ849" s="22"/>
      <c r="AQ849" s="22"/>
    </row>
    <row r="850" spans="8:43" s="19" customFormat="1">
      <c r="H850" s="32"/>
      <c r="I850" s="32"/>
      <c r="J850" s="32"/>
      <c r="K850" s="22"/>
      <c r="AC850" s="22"/>
      <c r="AJ850" s="22"/>
      <c r="AQ850" s="22"/>
    </row>
    <row r="851" spans="8:43" s="19" customFormat="1">
      <c r="H851" s="32"/>
      <c r="I851" s="32"/>
      <c r="J851" s="32"/>
      <c r="K851" s="22"/>
      <c r="AC851" s="22"/>
      <c r="AJ851" s="22"/>
      <c r="AQ851" s="22"/>
    </row>
    <row r="852" spans="8:43" s="19" customFormat="1">
      <c r="H852" s="32"/>
      <c r="I852" s="32"/>
      <c r="J852" s="32"/>
      <c r="K852" s="22"/>
      <c r="AC852" s="22"/>
      <c r="AJ852" s="22"/>
      <c r="AQ852" s="22"/>
    </row>
    <row r="853" spans="8:43" s="19" customFormat="1">
      <c r="H853" s="32"/>
      <c r="I853" s="32"/>
      <c r="J853" s="32"/>
      <c r="K853" s="22"/>
      <c r="AC853" s="22"/>
      <c r="AJ853" s="22"/>
      <c r="AQ853" s="22"/>
    </row>
    <row r="854" spans="8:43" s="19" customFormat="1">
      <c r="H854" s="32"/>
      <c r="I854" s="32"/>
      <c r="J854" s="32"/>
      <c r="K854" s="22"/>
      <c r="AC854" s="22"/>
      <c r="AJ854" s="22"/>
      <c r="AQ854" s="22"/>
    </row>
    <row r="855" spans="8:43" s="19" customFormat="1">
      <c r="H855" s="32"/>
      <c r="I855" s="32"/>
      <c r="J855" s="32"/>
      <c r="K855" s="22"/>
      <c r="AC855" s="22"/>
      <c r="AJ855" s="22"/>
      <c r="AQ855" s="22"/>
    </row>
    <row r="856" spans="8:43" s="19" customFormat="1">
      <c r="H856" s="32"/>
      <c r="I856" s="32"/>
      <c r="J856" s="32"/>
      <c r="K856" s="22"/>
      <c r="AC856" s="22"/>
      <c r="AJ856" s="22"/>
      <c r="AQ856" s="22"/>
    </row>
    <row r="857" spans="8:43" s="19" customFormat="1">
      <c r="H857" s="32"/>
      <c r="I857" s="32"/>
      <c r="J857" s="32"/>
      <c r="K857" s="22"/>
      <c r="AC857" s="22"/>
      <c r="AJ857" s="22"/>
      <c r="AQ857" s="22"/>
    </row>
    <row r="858" spans="8:43" s="19" customFormat="1">
      <c r="H858" s="32"/>
      <c r="I858" s="32"/>
      <c r="J858" s="32"/>
      <c r="K858" s="22"/>
      <c r="AC858" s="22"/>
      <c r="AJ858" s="22"/>
      <c r="AQ858" s="22"/>
    </row>
    <row r="859" spans="8:43" s="19" customFormat="1">
      <c r="H859" s="32"/>
      <c r="I859" s="32"/>
      <c r="J859" s="32"/>
      <c r="K859" s="22"/>
      <c r="AC859" s="22"/>
      <c r="AJ859" s="22"/>
      <c r="AQ859" s="22"/>
    </row>
    <row r="860" spans="8:43" s="19" customFormat="1">
      <c r="H860" s="32"/>
      <c r="I860" s="32"/>
      <c r="J860" s="32"/>
      <c r="K860" s="22"/>
      <c r="AC860" s="22"/>
      <c r="AJ860" s="22"/>
      <c r="AQ860" s="22"/>
    </row>
    <row r="861" spans="8:43" s="19" customFormat="1">
      <c r="H861" s="32"/>
      <c r="I861" s="32"/>
      <c r="J861" s="32"/>
      <c r="K861" s="22"/>
      <c r="AC861" s="22"/>
      <c r="AJ861" s="22"/>
      <c r="AQ861" s="22"/>
    </row>
    <row r="862" spans="8:43" s="19" customFormat="1">
      <c r="H862" s="32"/>
      <c r="I862" s="32"/>
      <c r="J862" s="32"/>
      <c r="K862" s="22"/>
      <c r="AC862" s="22"/>
      <c r="AJ862" s="22"/>
      <c r="AQ862" s="22"/>
    </row>
    <row r="863" spans="8:43" s="19" customFormat="1">
      <c r="H863" s="32"/>
      <c r="I863" s="32"/>
      <c r="J863" s="32"/>
      <c r="K863" s="22"/>
      <c r="AC863" s="22"/>
      <c r="AJ863" s="22"/>
      <c r="AQ863" s="22"/>
    </row>
    <row r="864" spans="8:43" s="19" customFormat="1">
      <c r="H864" s="32"/>
      <c r="I864" s="32"/>
      <c r="J864" s="32"/>
      <c r="K864" s="22"/>
      <c r="AC864" s="22"/>
      <c r="AJ864" s="22"/>
      <c r="AQ864" s="22"/>
    </row>
    <row r="865" spans="8:43" s="19" customFormat="1">
      <c r="H865" s="32"/>
      <c r="I865" s="32"/>
      <c r="J865" s="32"/>
      <c r="K865" s="22"/>
      <c r="AC865" s="22"/>
      <c r="AJ865" s="22"/>
      <c r="AQ865" s="22"/>
    </row>
    <row r="866" spans="8:43" s="19" customFormat="1">
      <c r="H866" s="32"/>
      <c r="I866" s="32"/>
      <c r="J866" s="32"/>
      <c r="K866" s="22"/>
      <c r="AC866" s="22"/>
      <c r="AJ866" s="22"/>
      <c r="AQ866" s="22"/>
    </row>
    <row r="867" spans="8:43" s="19" customFormat="1">
      <c r="H867" s="32"/>
      <c r="I867" s="32"/>
      <c r="J867" s="32"/>
      <c r="K867" s="22"/>
      <c r="AC867" s="22"/>
      <c r="AJ867" s="22"/>
      <c r="AQ867" s="22"/>
    </row>
    <row r="868" spans="8:43" s="19" customFormat="1">
      <c r="H868" s="32"/>
      <c r="I868" s="32"/>
      <c r="J868" s="32"/>
      <c r="K868" s="22"/>
      <c r="AC868" s="22"/>
      <c r="AJ868" s="22"/>
      <c r="AQ868" s="22"/>
    </row>
    <row r="869" spans="8:43" s="19" customFormat="1">
      <c r="H869" s="32"/>
      <c r="I869" s="32"/>
      <c r="J869" s="32"/>
      <c r="K869" s="22"/>
      <c r="AC869" s="22"/>
      <c r="AJ869" s="22"/>
      <c r="AQ869" s="22"/>
    </row>
    <row r="870" spans="8:43" s="19" customFormat="1">
      <c r="H870" s="32"/>
      <c r="I870" s="32"/>
      <c r="J870" s="32"/>
      <c r="K870" s="22"/>
      <c r="AC870" s="22"/>
      <c r="AJ870" s="22"/>
      <c r="AQ870" s="22"/>
    </row>
    <row r="871" spans="8:43" s="19" customFormat="1">
      <c r="H871" s="32"/>
      <c r="I871" s="32"/>
      <c r="J871" s="32"/>
      <c r="K871" s="22"/>
      <c r="AC871" s="22"/>
      <c r="AJ871" s="22"/>
      <c r="AQ871" s="22"/>
    </row>
    <row r="872" spans="8:43" s="19" customFormat="1">
      <c r="H872" s="32"/>
      <c r="I872" s="32"/>
      <c r="J872" s="32"/>
      <c r="K872" s="22"/>
      <c r="AC872" s="22"/>
      <c r="AJ872" s="22"/>
      <c r="AQ872" s="22"/>
    </row>
    <row r="873" spans="8:43" s="19" customFormat="1">
      <c r="H873" s="32"/>
      <c r="I873" s="32"/>
      <c r="J873" s="32"/>
      <c r="K873" s="22"/>
      <c r="AC873" s="22"/>
      <c r="AJ873" s="22"/>
      <c r="AQ873" s="22"/>
    </row>
    <row r="874" spans="8:43" s="19" customFormat="1">
      <c r="H874" s="32"/>
      <c r="I874" s="32"/>
      <c r="J874" s="32"/>
      <c r="K874" s="22"/>
      <c r="AC874" s="22"/>
      <c r="AJ874" s="22"/>
      <c r="AQ874" s="22"/>
    </row>
    <row r="875" spans="8:43" s="19" customFormat="1">
      <c r="H875" s="32"/>
      <c r="I875" s="32"/>
      <c r="J875" s="32"/>
      <c r="K875" s="22"/>
      <c r="AC875" s="22"/>
      <c r="AJ875" s="22"/>
      <c r="AQ875" s="22"/>
    </row>
    <row r="876" spans="8:43" s="19" customFormat="1">
      <c r="H876" s="32"/>
      <c r="I876" s="32"/>
      <c r="J876" s="32"/>
      <c r="K876" s="22"/>
      <c r="AC876" s="22"/>
      <c r="AJ876" s="22"/>
      <c r="AQ876" s="22"/>
    </row>
    <row r="877" spans="8:43" s="19" customFormat="1">
      <c r="H877" s="32"/>
      <c r="I877" s="32"/>
      <c r="J877" s="32"/>
      <c r="K877" s="22"/>
      <c r="AC877" s="22"/>
      <c r="AJ877" s="22"/>
      <c r="AQ877" s="22"/>
    </row>
    <row r="878" spans="8:43" s="19" customFormat="1">
      <c r="H878" s="32"/>
      <c r="I878" s="32"/>
      <c r="J878" s="32"/>
      <c r="K878" s="22"/>
      <c r="AC878" s="22"/>
      <c r="AJ878" s="22"/>
      <c r="AQ878" s="22"/>
    </row>
    <row r="879" spans="8:43" s="19" customFormat="1">
      <c r="H879" s="32"/>
      <c r="I879" s="32"/>
      <c r="J879" s="32"/>
      <c r="K879" s="22"/>
      <c r="AC879" s="22"/>
      <c r="AJ879" s="22"/>
      <c r="AQ879" s="22"/>
    </row>
    <row r="880" spans="8:43" s="19" customFormat="1">
      <c r="H880" s="32"/>
      <c r="I880" s="32"/>
      <c r="J880" s="32"/>
      <c r="K880" s="22"/>
      <c r="AC880" s="22"/>
      <c r="AJ880" s="22"/>
      <c r="AQ880" s="22"/>
    </row>
    <row r="881" spans="8:43" s="19" customFormat="1">
      <c r="H881" s="32"/>
      <c r="I881" s="32"/>
      <c r="J881" s="32"/>
      <c r="K881" s="22"/>
      <c r="AC881" s="22"/>
      <c r="AJ881" s="22"/>
      <c r="AQ881" s="22"/>
    </row>
    <row r="882" spans="8:43" s="19" customFormat="1">
      <c r="H882" s="32"/>
      <c r="I882" s="32"/>
      <c r="J882" s="32"/>
      <c r="K882" s="22"/>
      <c r="AC882" s="22"/>
      <c r="AJ882" s="22"/>
      <c r="AQ882" s="22"/>
    </row>
    <row r="883" spans="8:43" s="19" customFormat="1">
      <c r="H883" s="32"/>
      <c r="I883" s="32"/>
      <c r="J883" s="32"/>
      <c r="K883" s="22"/>
      <c r="AC883" s="22"/>
      <c r="AJ883" s="22"/>
      <c r="AQ883" s="22"/>
    </row>
    <row r="884" spans="8:43" s="19" customFormat="1">
      <c r="H884" s="32"/>
      <c r="I884" s="32"/>
      <c r="J884" s="32"/>
      <c r="K884" s="22"/>
      <c r="AC884" s="22"/>
      <c r="AJ884" s="22"/>
      <c r="AQ884" s="22"/>
    </row>
    <row r="885" spans="8:43" s="19" customFormat="1">
      <c r="H885" s="32"/>
      <c r="I885" s="32"/>
      <c r="J885" s="32"/>
      <c r="K885" s="22"/>
      <c r="AC885" s="22"/>
      <c r="AJ885" s="22"/>
      <c r="AQ885" s="22"/>
    </row>
    <row r="886" spans="8:43" s="19" customFormat="1">
      <c r="H886" s="32"/>
      <c r="I886" s="32"/>
      <c r="J886" s="32"/>
      <c r="K886" s="22"/>
      <c r="AC886" s="22"/>
      <c r="AJ886" s="22"/>
      <c r="AQ886" s="22"/>
    </row>
    <row r="887" spans="8:43" s="19" customFormat="1">
      <c r="H887" s="32"/>
      <c r="I887" s="32"/>
      <c r="J887" s="32"/>
      <c r="K887" s="22"/>
      <c r="AC887" s="22"/>
      <c r="AJ887" s="22"/>
      <c r="AQ887" s="22"/>
    </row>
    <row r="888" spans="8:43" s="19" customFormat="1">
      <c r="H888" s="32"/>
      <c r="I888" s="32"/>
      <c r="J888" s="32"/>
      <c r="K888" s="22"/>
      <c r="AC888" s="22"/>
      <c r="AJ888" s="22"/>
      <c r="AQ888" s="22"/>
    </row>
    <row r="889" spans="8:43" s="19" customFormat="1">
      <c r="H889" s="32"/>
      <c r="I889" s="32"/>
      <c r="J889" s="32"/>
      <c r="K889" s="22"/>
      <c r="AC889" s="22"/>
      <c r="AJ889" s="22"/>
      <c r="AQ889" s="22"/>
    </row>
    <row r="890" spans="8:43" s="19" customFormat="1">
      <c r="H890" s="32"/>
      <c r="I890" s="32"/>
      <c r="J890" s="32"/>
      <c r="K890" s="22"/>
      <c r="AC890" s="22"/>
      <c r="AJ890" s="22"/>
      <c r="AQ890" s="22"/>
    </row>
    <row r="891" spans="8:43" s="19" customFormat="1">
      <c r="H891" s="32"/>
      <c r="I891" s="32"/>
      <c r="J891" s="32"/>
      <c r="K891" s="22"/>
      <c r="AC891" s="22"/>
      <c r="AJ891" s="22"/>
      <c r="AQ891" s="22"/>
    </row>
    <row r="892" spans="8:43" s="19" customFormat="1">
      <c r="H892" s="32"/>
      <c r="I892" s="32"/>
      <c r="J892" s="32"/>
      <c r="K892" s="22"/>
      <c r="AC892" s="22"/>
      <c r="AJ892" s="22"/>
      <c r="AQ892" s="22"/>
    </row>
    <row r="893" spans="8:43" s="19" customFormat="1">
      <c r="H893" s="32"/>
      <c r="I893" s="32"/>
      <c r="J893" s="32"/>
      <c r="K893" s="22"/>
      <c r="AC893" s="22"/>
      <c r="AJ893" s="22"/>
      <c r="AQ893" s="22"/>
    </row>
    <row r="894" spans="8:43" s="19" customFormat="1">
      <c r="H894" s="32"/>
      <c r="I894" s="32"/>
      <c r="J894" s="32"/>
      <c r="K894" s="22"/>
      <c r="AC894" s="22"/>
      <c r="AJ894" s="22"/>
      <c r="AQ894" s="22"/>
    </row>
    <row r="895" spans="8:43" s="19" customFormat="1">
      <c r="H895" s="32"/>
      <c r="I895" s="32"/>
      <c r="J895" s="32"/>
      <c r="K895" s="22"/>
      <c r="AC895" s="22"/>
      <c r="AJ895" s="22"/>
      <c r="AQ895" s="22"/>
    </row>
    <row r="896" spans="8:43" s="19" customFormat="1">
      <c r="H896" s="32"/>
      <c r="I896" s="32"/>
      <c r="J896" s="32"/>
      <c r="K896" s="22"/>
      <c r="AC896" s="22"/>
      <c r="AJ896" s="22"/>
      <c r="AQ896" s="22"/>
    </row>
    <row r="897" spans="8:43" s="19" customFormat="1">
      <c r="H897" s="32"/>
      <c r="I897" s="32"/>
      <c r="J897" s="32"/>
      <c r="K897" s="22"/>
      <c r="AC897" s="22"/>
      <c r="AJ897" s="22"/>
      <c r="AQ897" s="22"/>
    </row>
    <row r="898" spans="8:43" s="19" customFormat="1">
      <c r="H898" s="32"/>
      <c r="I898" s="32"/>
      <c r="J898" s="32"/>
      <c r="K898" s="22"/>
      <c r="AC898" s="22"/>
      <c r="AJ898" s="22"/>
      <c r="AQ898" s="22"/>
    </row>
    <row r="899" spans="8:43" s="19" customFormat="1">
      <c r="H899" s="32"/>
      <c r="I899" s="32"/>
      <c r="J899" s="32"/>
      <c r="K899" s="22"/>
      <c r="AC899" s="22"/>
      <c r="AJ899" s="22"/>
      <c r="AQ899" s="22"/>
    </row>
    <row r="900" spans="8:43" s="19" customFormat="1">
      <c r="H900" s="32"/>
      <c r="I900" s="32"/>
      <c r="J900" s="32"/>
      <c r="K900" s="22"/>
      <c r="AC900" s="22"/>
      <c r="AJ900" s="22"/>
      <c r="AQ900" s="22"/>
    </row>
    <row r="901" spans="8:43" s="19" customFormat="1">
      <c r="H901" s="32"/>
      <c r="I901" s="32"/>
      <c r="J901" s="32"/>
      <c r="K901" s="22"/>
      <c r="AC901" s="22"/>
      <c r="AJ901" s="22"/>
      <c r="AQ901" s="22"/>
    </row>
    <row r="902" spans="8:43" s="19" customFormat="1">
      <c r="H902" s="32"/>
      <c r="I902" s="32"/>
      <c r="J902" s="32"/>
      <c r="K902" s="22"/>
      <c r="AC902" s="22"/>
      <c r="AJ902" s="22"/>
      <c r="AQ902" s="22"/>
    </row>
    <row r="903" spans="8:43" s="19" customFormat="1">
      <c r="H903" s="32"/>
      <c r="I903" s="32"/>
      <c r="J903" s="32"/>
      <c r="K903" s="22"/>
      <c r="AC903" s="22"/>
      <c r="AJ903" s="22"/>
      <c r="AQ903" s="22"/>
    </row>
    <row r="904" spans="8:43" s="19" customFormat="1">
      <c r="H904" s="32"/>
      <c r="I904" s="32"/>
      <c r="J904" s="32"/>
      <c r="K904" s="22"/>
      <c r="AC904" s="22"/>
      <c r="AJ904" s="22"/>
      <c r="AQ904" s="22"/>
    </row>
    <row r="905" spans="8:43" s="19" customFormat="1">
      <c r="H905" s="32"/>
      <c r="I905" s="32"/>
      <c r="J905" s="32"/>
      <c r="K905" s="22"/>
      <c r="AC905" s="22"/>
      <c r="AJ905" s="22"/>
      <c r="AQ905" s="22"/>
    </row>
    <row r="906" spans="8:43" s="19" customFormat="1">
      <c r="H906" s="32"/>
      <c r="I906" s="32"/>
      <c r="J906" s="32"/>
      <c r="K906" s="22"/>
      <c r="AC906" s="22"/>
      <c r="AJ906" s="22"/>
      <c r="AQ906" s="22"/>
    </row>
    <row r="907" spans="8:43" s="19" customFormat="1">
      <c r="H907" s="32"/>
      <c r="I907" s="32"/>
      <c r="J907" s="32"/>
      <c r="K907" s="22"/>
      <c r="AC907" s="22"/>
      <c r="AJ907" s="22"/>
      <c r="AQ907" s="22"/>
    </row>
    <row r="908" spans="8:43" s="19" customFormat="1">
      <c r="H908" s="32"/>
      <c r="I908" s="32"/>
      <c r="J908" s="32"/>
      <c r="K908" s="22"/>
      <c r="AC908" s="22"/>
      <c r="AJ908" s="22"/>
      <c r="AQ908" s="22"/>
    </row>
    <row r="909" spans="8:43" s="19" customFormat="1">
      <c r="H909" s="32"/>
      <c r="I909" s="32"/>
      <c r="J909" s="32"/>
      <c r="K909" s="22"/>
      <c r="AC909" s="22"/>
      <c r="AJ909" s="22"/>
      <c r="AQ909" s="22"/>
    </row>
    <row r="910" spans="8:43" s="19" customFormat="1">
      <c r="H910" s="32"/>
      <c r="I910" s="32"/>
      <c r="J910" s="32"/>
      <c r="K910" s="22"/>
      <c r="AC910" s="22"/>
      <c r="AJ910" s="22"/>
      <c r="AQ910" s="22"/>
    </row>
    <row r="911" spans="8:43" s="19" customFormat="1">
      <c r="H911" s="32"/>
      <c r="I911" s="32"/>
      <c r="J911" s="32"/>
      <c r="K911" s="22"/>
      <c r="AC911" s="22"/>
      <c r="AJ911" s="22"/>
      <c r="AQ911" s="22"/>
    </row>
    <row r="912" spans="8:43" s="19" customFormat="1">
      <c r="H912" s="32"/>
      <c r="I912" s="32"/>
      <c r="J912" s="32"/>
      <c r="K912" s="22"/>
      <c r="AC912" s="22"/>
      <c r="AJ912" s="22"/>
      <c r="AQ912" s="22"/>
    </row>
    <row r="913" spans="8:43" s="19" customFormat="1">
      <c r="H913" s="32"/>
      <c r="I913" s="32"/>
      <c r="J913" s="32"/>
      <c r="K913" s="22"/>
      <c r="AC913" s="22"/>
      <c r="AJ913" s="22"/>
      <c r="AQ913" s="22"/>
    </row>
    <row r="914" spans="8:43" s="19" customFormat="1">
      <c r="H914" s="32"/>
      <c r="I914" s="32"/>
      <c r="J914" s="32"/>
      <c r="K914" s="22"/>
      <c r="AC914" s="22"/>
      <c r="AJ914" s="22"/>
      <c r="AQ914" s="22"/>
    </row>
    <row r="915" spans="8:43" s="19" customFormat="1">
      <c r="H915" s="32"/>
      <c r="I915" s="32"/>
      <c r="J915" s="32"/>
      <c r="K915" s="22"/>
      <c r="AC915" s="22"/>
      <c r="AJ915" s="22"/>
      <c r="AQ915" s="22"/>
    </row>
    <row r="916" spans="8:43" s="19" customFormat="1">
      <c r="H916" s="32"/>
      <c r="I916" s="32"/>
      <c r="J916" s="32"/>
      <c r="K916" s="22"/>
      <c r="AC916" s="22"/>
      <c r="AJ916" s="22"/>
      <c r="AQ916" s="22"/>
    </row>
    <row r="917" spans="8:43" s="19" customFormat="1">
      <c r="H917" s="32"/>
      <c r="I917" s="32"/>
      <c r="J917" s="32"/>
      <c r="K917" s="22"/>
      <c r="AC917" s="22"/>
      <c r="AJ917" s="22"/>
      <c r="AQ917" s="22"/>
    </row>
    <row r="918" spans="8:43" s="19" customFormat="1">
      <c r="H918" s="32"/>
      <c r="I918" s="32"/>
      <c r="J918" s="32"/>
      <c r="K918" s="22"/>
      <c r="AC918" s="22"/>
      <c r="AJ918" s="22"/>
      <c r="AQ918" s="22"/>
    </row>
    <row r="919" spans="8:43" s="19" customFormat="1">
      <c r="H919" s="32"/>
      <c r="I919" s="32"/>
      <c r="J919" s="32"/>
      <c r="K919" s="22"/>
      <c r="AC919" s="22"/>
      <c r="AJ919" s="22"/>
      <c r="AQ919" s="22"/>
    </row>
    <row r="920" spans="8:43" s="19" customFormat="1">
      <c r="H920" s="32"/>
      <c r="I920" s="32"/>
      <c r="J920" s="32"/>
      <c r="K920" s="22"/>
      <c r="AC920" s="22"/>
      <c r="AJ920" s="22"/>
      <c r="AQ920" s="22"/>
    </row>
    <row r="921" spans="8:43" s="19" customFormat="1">
      <c r="H921" s="32"/>
      <c r="I921" s="32"/>
      <c r="J921" s="32"/>
      <c r="K921" s="22"/>
      <c r="AC921" s="22"/>
      <c r="AJ921" s="22"/>
      <c r="AQ921" s="22"/>
    </row>
    <row r="922" spans="8:43" s="19" customFormat="1">
      <c r="H922" s="32"/>
      <c r="I922" s="32"/>
      <c r="J922" s="32"/>
      <c r="K922" s="22"/>
      <c r="AC922" s="22"/>
      <c r="AJ922" s="22"/>
      <c r="AQ922" s="22"/>
    </row>
    <row r="923" spans="8:43" s="19" customFormat="1">
      <c r="H923" s="32"/>
      <c r="I923" s="32"/>
      <c r="J923" s="32"/>
      <c r="K923" s="22"/>
      <c r="AC923" s="22"/>
      <c r="AJ923" s="22"/>
      <c r="AQ923" s="22"/>
    </row>
    <row r="924" spans="8:43" s="19" customFormat="1">
      <c r="H924" s="32"/>
      <c r="I924" s="32"/>
      <c r="J924" s="32"/>
      <c r="K924" s="22"/>
      <c r="AC924" s="22"/>
      <c r="AJ924" s="22"/>
      <c r="AQ924" s="22"/>
    </row>
    <row r="925" spans="8:43" s="19" customFormat="1">
      <c r="H925" s="32"/>
      <c r="I925" s="32"/>
      <c r="J925" s="32"/>
      <c r="K925" s="22"/>
      <c r="AC925" s="22"/>
      <c r="AJ925" s="22"/>
      <c r="AQ925" s="22"/>
    </row>
    <row r="926" spans="8:43" s="19" customFormat="1">
      <c r="H926" s="32"/>
      <c r="I926" s="32"/>
      <c r="J926" s="32"/>
      <c r="K926" s="22"/>
      <c r="AC926" s="22"/>
      <c r="AJ926" s="22"/>
      <c r="AQ926" s="22"/>
    </row>
    <row r="927" spans="8:43" s="19" customFormat="1">
      <c r="H927" s="32"/>
      <c r="I927" s="32"/>
      <c r="J927" s="32"/>
      <c r="K927" s="22"/>
      <c r="AC927" s="22"/>
      <c r="AJ927" s="22"/>
      <c r="AQ927" s="22"/>
    </row>
    <row r="928" spans="8:43" s="19" customFormat="1">
      <c r="H928" s="32"/>
      <c r="I928" s="32"/>
      <c r="J928" s="32"/>
      <c r="K928" s="22"/>
      <c r="AC928" s="22"/>
      <c r="AJ928" s="22"/>
      <c r="AQ928" s="22"/>
    </row>
    <row r="929" spans="8:43" s="19" customFormat="1">
      <c r="H929" s="32"/>
      <c r="I929" s="32"/>
      <c r="J929" s="32"/>
      <c r="K929" s="22"/>
      <c r="AC929" s="22"/>
      <c r="AJ929" s="22"/>
      <c r="AQ929" s="22"/>
    </row>
    <row r="930" spans="8:43" s="19" customFormat="1">
      <c r="H930" s="32"/>
      <c r="I930" s="32"/>
      <c r="J930" s="32"/>
      <c r="K930" s="22"/>
      <c r="AC930" s="22"/>
      <c r="AJ930" s="22"/>
      <c r="AQ930" s="22"/>
    </row>
    <row r="931" spans="8:43" s="19" customFormat="1">
      <c r="H931" s="32"/>
      <c r="I931" s="32"/>
      <c r="J931" s="32"/>
      <c r="K931" s="22"/>
      <c r="AC931" s="22"/>
      <c r="AJ931" s="22"/>
      <c r="AQ931" s="22"/>
    </row>
    <row r="932" spans="8:43" s="19" customFormat="1">
      <c r="H932" s="32"/>
      <c r="I932" s="32"/>
      <c r="J932" s="32"/>
      <c r="K932" s="22"/>
      <c r="AC932" s="22"/>
      <c r="AJ932" s="22"/>
      <c r="AQ932" s="22"/>
    </row>
    <row r="933" spans="8:43" s="19" customFormat="1">
      <c r="H933" s="32"/>
      <c r="I933" s="32"/>
      <c r="J933" s="32"/>
      <c r="K933" s="22"/>
      <c r="AC933" s="22"/>
      <c r="AJ933" s="22"/>
      <c r="AQ933" s="22"/>
    </row>
    <row r="934" spans="8:43" s="19" customFormat="1">
      <c r="H934" s="32"/>
      <c r="I934" s="32"/>
      <c r="J934" s="32"/>
      <c r="K934" s="22"/>
      <c r="AC934" s="22"/>
      <c r="AJ934" s="22"/>
      <c r="AQ934" s="22"/>
    </row>
    <row r="935" spans="8:43" s="19" customFormat="1">
      <c r="H935" s="32"/>
      <c r="I935" s="32"/>
      <c r="J935" s="32"/>
      <c r="K935" s="22"/>
      <c r="AC935" s="22"/>
      <c r="AJ935" s="22"/>
      <c r="AQ935" s="22"/>
    </row>
    <row r="936" spans="8:43" s="19" customFormat="1">
      <c r="H936" s="32"/>
      <c r="I936" s="32"/>
      <c r="J936" s="32"/>
      <c r="K936" s="22"/>
      <c r="AC936" s="22"/>
      <c r="AJ936" s="22"/>
      <c r="AQ936" s="22"/>
    </row>
    <row r="937" spans="8:43" s="19" customFormat="1">
      <c r="H937" s="32"/>
      <c r="I937" s="32"/>
      <c r="J937" s="32"/>
      <c r="K937" s="22"/>
      <c r="AC937" s="22"/>
      <c r="AJ937" s="22"/>
      <c r="AQ937" s="22"/>
    </row>
    <row r="938" spans="8:43" s="19" customFormat="1">
      <c r="H938" s="32"/>
      <c r="I938" s="32"/>
      <c r="J938" s="32"/>
      <c r="K938" s="22"/>
      <c r="AC938" s="22"/>
      <c r="AJ938" s="22"/>
      <c r="AQ938" s="22"/>
    </row>
    <row r="939" spans="8:43" s="19" customFormat="1">
      <c r="H939" s="32"/>
      <c r="I939" s="32"/>
      <c r="J939" s="32"/>
      <c r="K939" s="22"/>
      <c r="AC939" s="22"/>
      <c r="AJ939" s="22"/>
      <c r="AQ939" s="22"/>
    </row>
    <row r="940" spans="8:43" s="19" customFormat="1">
      <c r="H940" s="32"/>
      <c r="I940" s="32"/>
      <c r="J940" s="32"/>
      <c r="K940" s="22"/>
      <c r="AC940" s="22"/>
      <c r="AJ940" s="22"/>
      <c r="AQ940" s="22"/>
    </row>
    <row r="941" spans="8:43" s="19" customFormat="1">
      <c r="H941" s="32"/>
      <c r="I941" s="32"/>
      <c r="J941" s="32"/>
      <c r="K941" s="22"/>
      <c r="AC941" s="22"/>
      <c r="AJ941" s="22"/>
      <c r="AQ941" s="22"/>
    </row>
    <row r="942" spans="8:43" s="19" customFormat="1">
      <c r="H942" s="32"/>
      <c r="I942" s="32"/>
      <c r="J942" s="32"/>
      <c r="K942" s="22"/>
      <c r="AC942" s="22"/>
      <c r="AJ942" s="22"/>
      <c r="AQ942" s="22"/>
    </row>
    <row r="943" spans="8:43" s="19" customFormat="1">
      <c r="H943" s="32"/>
      <c r="I943" s="32"/>
      <c r="J943" s="32"/>
      <c r="K943" s="22"/>
      <c r="AC943" s="22"/>
      <c r="AJ943" s="22"/>
      <c r="AQ943" s="22"/>
    </row>
    <row r="944" spans="8:43" s="19" customFormat="1">
      <c r="H944" s="32"/>
      <c r="I944" s="32"/>
      <c r="J944" s="32"/>
      <c r="K944" s="22"/>
      <c r="AC944" s="22"/>
      <c r="AJ944" s="22"/>
      <c r="AQ944" s="22"/>
    </row>
    <row r="945" spans="8:43" s="19" customFormat="1">
      <c r="H945" s="32"/>
      <c r="I945" s="32"/>
      <c r="J945" s="32"/>
      <c r="K945" s="22"/>
      <c r="AC945" s="22"/>
      <c r="AJ945" s="22"/>
      <c r="AQ945" s="22"/>
    </row>
    <row r="946" spans="8:43" s="19" customFormat="1">
      <c r="H946" s="32"/>
      <c r="I946" s="32"/>
      <c r="J946" s="32"/>
      <c r="K946" s="22"/>
      <c r="AC946" s="22"/>
      <c r="AJ946" s="22"/>
      <c r="AQ946" s="22"/>
    </row>
    <row r="947" spans="8:43" s="19" customFormat="1">
      <c r="H947" s="32"/>
      <c r="I947" s="32"/>
      <c r="J947" s="32"/>
      <c r="K947" s="22"/>
      <c r="AC947" s="22"/>
      <c r="AJ947" s="22"/>
      <c r="AQ947" s="22"/>
    </row>
    <row r="948" spans="8:43" s="19" customFormat="1">
      <c r="H948" s="32"/>
      <c r="I948" s="32"/>
      <c r="J948" s="32"/>
      <c r="K948" s="22"/>
      <c r="AC948" s="22"/>
      <c r="AJ948" s="22"/>
      <c r="AQ948" s="22"/>
    </row>
    <row r="949" spans="8:43" s="19" customFormat="1">
      <c r="H949" s="32"/>
      <c r="I949" s="32"/>
      <c r="J949" s="32"/>
      <c r="K949" s="22"/>
      <c r="AC949" s="22"/>
      <c r="AJ949" s="22"/>
      <c r="AQ949" s="22"/>
    </row>
    <row r="950" spans="8:43" s="19" customFormat="1">
      <c r="H950" s="32"/>
      <c r="I950" s="32"/>
      <c r="J950" s="32"/>
      <c r="K950" s="22"/>
      <c r="AC950" s="22"/>
      <c r="AJ950" s="22"/>
      <c r="AQ950" s="22"/>
    </row>
    <row r="951" spans="8:43" s="19" customFormat="1">
      <c r="H951" s="32"/>
      <c r="I951" s="32"/>
      <c r="J951" s="32"/>
      <c r="K951" s="22"/>
      <c r="AC951" s="22"/>
      <c r="AJ951" s="22"/>
      <c r="AQ951" s="22"/>
    </row>
    <row r="952" spans="8:43" s="19" customFormat="1">
      <c r="H952" s="32"/>
      <c r="I952" s="32"/>
      <c r="J952" s="32"/>
      <c r="K952" s="22"/>
      <c r="AC952" s="22"/>
      <c r="AJ952" s="22"/>
      <c r="AQ952" s="22"/>
    </row>
    <row r="953" spans="8:43" s="19" customFormat="1">
      <c r="H953" s="32"/>
      <c r="I953" s="32"/>
      <c r="J953" s="32"/>
      <c r="K953" s="22"/>
      <c r="AC953" s="22"/>
      <c r="AJ953" s="22"/>
      <c r="AQ953" s="22"/>
    </row>
    <row r="954" spans="8:43" s="19" customFormat="1">
      <c r="H954" s="32"/>
      <c r="I954" s="32"/>
      <c r="J954" s="32"/>
      <c r="K954" s="22"/>
      <c r="AC954" s="22"/>
      <c r="AJ954" s="22"/>
      <c r="AQ954" s="22"/>
    </row>
    <row r="955" spans="8:43" s="19" customFormat="1">
      <c r="H955" s="32"/>
      <c r="I955" s="32"/>
      <c r="J955" s="32"/>
      <c r="K955" s="22"/>
      <c r="AC955" s="22"/>
      <c r="AJ955" s="22"/>
      <c r="AQ955" s="22"/>
    </row>
    <row r="956" spans="8:43" s="19" customFormat="1">
      <c r="H956" s="32"/>
      <c r="I956" s="32"/>
      <c r="J956" s="32"/>
      <c r="K956" s="22"/>
      <c r="AC956" s="22"/>
      <c r="AJ956" s="22"/>
      <c r="AQ956" s="22"/>
    </row>
    <row r="957" spans="8:43" s="19" customFormat="1">
      <c r="H957" s="32"/>
      <c r="I957" s="32"/>
      <c r="J957" s="32"/>
      <c r="K957" s="22"/>
      <c r="AC957" s="22"/>
      <c r="AJ957" s="22"/>
      <c r="AQ957" s="22"/>
    </row>
    <row r="958" spans="8:43" s="19" customFormat="1">
      <c r="H958" s="32"/>
      <c r="I958" s="32"/>
      <c r="J958" s="32"/>
      <c r="K958" s="22"/>
      <c r="AC958" s="22"/>
      <c r="AJ958" s="22"/>
      <c r="AQ958" s="22"/>
    </row>
    <row r="959" spans="8:43" s="19" customFormat="1">
      <c r="H959" s="32"/>
      <c r="I959" s="32"/>
      <c r="J959" s="32"/>
      <c r="K959" s="22"/>
      <c r="AC959" s="22"/>
      <c r="AJ959" s="22"/>
      <c r="AQ959" s="22"/>
    </row>
    <row r="960" spans="8:43" s="19" customFormat="1">
      <c r="H960" s="32"/>
      <c r="I960" s="32"/>
      <c r="J960" s="32"/>
      <c r="K960" s="22"/>
      <c r="AC960" s="22"/>
      <c r="AJ960" s="22"/>
      <c r="AQ960" s="22"/>
    </row>
    <row r="961" spans="8:43" s="19" customFormat="1">
      <c r="H961" s="32"/>
      <c r="I961" s="32"/>
      <c r="J961" s="32"/>
      <c r="K961" s="22"/>
      <c r="AC961" s="22"/>
      <c r="AJ961" s="22"/>
      <c r="AQ961" s="22"/>
    </row>
    <row r="962" spans="8:43" s="19" customFormat="1">
      <c r="H962" s="32"/>
      <c r="I962" s="32"/>
      <c r="J962" s="32"/>
      <c r="K962" s="22"/>
      <c r="AC962" s="22"/>
      <c r="AJ962" s="22"/>
      <c r="AQ962" s="22"/>
    </row>
    <row r="963" spans="8:43" s="19" customFormat="1">
      <c r="H963" s="32"/>
      <c r="I963" s="32"/>
      <c r="J963" s="32"/>
      <c r="K963" s="22"/>
      <c r="AC963" s="22"/>
      <c r="AJ963" s="22"/>
      <c r="AQ963" s="22"/>
    </row>
    <row r="964" spans="8:43" s="19" customFormat="1">
      <c r="H964" s="32"/>
      <c r="I964" s="32"/>
      <c r="J964" s="32"/>
      <c r="K964" s="22"/>
      <c r="AC964" s="22"/>
      <c r="AJ964" s="22"/>
      <c r="AQ964" s="22"/>
    </row>
    <row r="965" spans="8:43" s="19" customFormat="1">
      <c r="H965" s="32"/>
      <c r="I965" s="32"/>
      <c r="J965" s="32"/>
      <c r="K965" s="22"/>
      <c r="AC965" s="22"/>
      <c r="AJ965" s="22"/>
      <c r="AQ965" s="22"/>
    </row>
    <row r="966" spans="8:43" s="19" customFormat="1">
      <c r="H966" s="32"/>
      <c r="I966" s="32"/>
      <c r="J966" s="32"/>
      <c r="K966" s="22"/>
      <c r="AC966" s="22"/>
      <c r="AJ966" s="22"/>
      <c r="AQ966" s="22"/>
    </row>
    <row r="967" spans="8:43" s="19" customFormat="1">
      <c r="H967" s="32"/>
      <c r="I967" s="32"/>
      <c r="J967" s="32"/>
      <c r="K967" s="22"/>
      <c r="AC967" s="22"/>
      <c r="AJ967" s="22"/>
      <c r="AQ967" s="22"/>
    </row>
    <row r="968" spans="8:43" s="19" customFormat="1">
      <c r="H968" s="32"/>
      <c r="I968" s="32"/>
      <c r="J968" s="32"/>
      <c r="K968" s="22"/>
      <c r="AC968" s="22"/>
      <c r="AJ968" s="22"/>
      <c r="AQ968" s="22"/>
    </row>
    <row r="969" spans="8:43" s="19" customFormat="1">
      <c r="H969" s="32"/>
      <c r="I969" s="32"/>
      <c r="J969" s="32"/>
      <c r="K969" s="22"/>
      <c r="AC969" s="22"/>
      <c r="AJ969" s="22"/>
      <c r="AQ969" s="22"/>
    </row>
    <row r="970" spans="8:43" s="19" customFormat="1">
      <c r="H970" s="32"/>
      <c r="I970" s="32"/>
      <c r="J970" s="32"/>
      <c r="K970" s="22"/>
      <c r="AC970" s="22"/>
      <c r="AJ970" s="22"/>
      <c r="AQ970" s="22"/>
    </row>
    <row r="971" spans="8:43" s="19" customFormat="1">
      <c r="H971" s="32"/>
      <c r="I971" s="32"/>
      <c r="J971" s="32"/>
      <c r="K971" s="22"/>
      <c r="AC971" s="22"/>
      <c r="AJ971" s="22"/>
      <c r="AQ971" s="22"/>
    </row>
    <row r="972" spans="8:43" s="19" customFormat="1">
      <c r="H972" s="32"/>
      <c r="I972" s="32"/>
      <c r="J972" s="32"/>
      <c r="K972" s="22"/>
      <c r="AC972" s="22"/>
      <c r="AJ972" s="22"/>
      <c r="AQ972" s="22"/>
    </row>
    <row r="973" spans="8:43" s="19" customFormat="1">
      <c r="H973" s="32"/>
      <c r="I973" s="32"/>
      <c r="J973" s="32"/>
      <c r="K973" s="22"/>
      <c r="AC973" s="22"/>
      <c r="AJ973" s="22"/>
      <c r="AQ973" s="22"/>
    </row>
    <row r="974" spans="8:43" s="19" customFormat="1">
      <c r="H974" s="32"/>
      <c r="I974" s="32"/>
      <c r="J974" s="32"/>
      <c r="K974" s="22"/>
      <c r="AC974" s="22"/>
      <c r="AJ974" s="22"/>
      <c r="AQ974" s="22"/>
    </row>
    <row r="975" spans="8:43" s="19" customFormat="1">
      <c r="H975" s="32"/>
      <c r="I975" s="32"/>
      <c r="J975" s="32"/>
      <c r="K975" s="22"/>
      <c r="AC975" s="22"/>
      <c r="AJ975" s="22"/>
      <c r="AQ975" s="22"/>
    </row>
    <row r="976" spans="8:43" s="19" customFormat="1">
      <c r="H976" s="32"/>
      <c r="I976" s="32"/>
      <c r="J976" s="32"/>
      <c r="K976" s="22"/>
      <c r="AC976" s="22"/>
      <c r="AJ976" s="22"/>
      <c r="AQ976" s="22"/>
    </row>
    <row r="977" spans="8:43" s="19" customFormat="1">
      <c r="H977" s="32"/>
      <c r="I977" s="32"/>
      <c r="J977" s="32"/>
      <c r="K977" s="22"/>
      <c r="AC977" s="22"/>
      <c r="AJ977" s="22"/>
      <c r="AQ977" s="22"/>
    </row>
    <row r="978" spans="8:43" s="19" customFormat="1">
      <c r="H978" s="32"/>
      <c r="I978" s="32"/>
      <c r="J978" s="32"/>
      <c r="K978" s="22"/>
      <c r="AC978" s="22"/>
      <c r="AJ978" s="22"/>
      <c r="AQ978" s="22"/>
    </row>
    <row r="979" spans="8:43" s="19" customFormat="1">
      <c r="H979" s="32"/>
      <c r="I979" s="32"/>
      <c r="J979" s="32"/>
      <c r="K979" s="22"/>
      <c r="AC979" s="22"/>
      <c r="AJ979" s="22"/>
      <c r="AQ979" s="22"/>
    </row>
    <row r="980" spans="8:43" s="19" customFormat="1">
      <c r="H980" s="32"/>
      <c r="I980" s="32"/>
      <c r="J980" s="32"/>
      <c r="K980" s="22"/>
      <c r="AC980" s="22"/>
      <c r="AJ980" s="22"/>
      <c r="AQ980" s="22"/>
    </row>
    <row r="981" spans="8:43" s="19" customFormat="1">
      <c r="H981" s="32"/>
      <c r="I981" s="32"/>
      <c r="J981" s="32"/>
      <c r="K981" s="22"/>
      <c r="AC981" s="22"/>
      <c r="AJ981" s="22"/>
      <c r="AQ981" s="22"/>
    </row>
    <row r="982" spans="8:43" s="19" customFormat="1">
      <c r="H982" s="32"/>
      <c r="I982" s="32"/>
      <c r="J982" s="32"/>
      <c r="K982" s="22"/>
      <c r="AC982" s="22"/>
      <c r="AJ982" s="22"/>
      <c r="AQ982" s="22"/>
    </row>
    <row r="983" spans="8:43" s="19" customFormat="1">
      <c r="H983" s="32"/>
      <c r="I983" s="32"/>
      <c r="J983" s="32"/>
      <c r="K983" s="22"/>
      <c r="AC983" s="22"/>
      <c r="AJ983" s="22"/>
      <c r="AQ983" s="22"/>
    </row>
    <row r="984" spans="8:43" s="19" customFormat="1">
      <c r="H984" s="32"/>
      <c r="I984" s="32"/>
      <c r="J984" s="32"/>
      <c r="K984" s="22"/>
      <c r="AC984" s="22"/>
      <c r="AJ984" s="22"/>
      <c r="AQ984" s="22"/>
    </row>
    <row r="985" spans="8:43" s="19" customFormat="1">
      <c r="H985" s="32"/>
      <c r="I985" s="32"/>
      <c r="J985" s="32"/>
      <c r="K985" s="22"/>
      <c r="AC985" s="22"/>
      <c r="AJ985" s="22"/>
      <c r="AQ985" s="22"/>
    </row>
    <row r="986" spans="8:43" s="19" customFormat="1">
      <c r="H986" s="32"/>
      <c r="I986" s="32"/>
      <c r="J986" s="32"/>
      <c r="K986" s="22"/>
      <c r="AC986" s="22"/>
      <c r="AJ986" s="22"/>
      <c r="AQ986" s="22"/>
    </row>
    <row r="987" spans="8:43" s="19" customFormat="1">
      <c r="H987" s="32"/>
      <c r="I987" s="32"/>
      <c r="J987" s="32"/>
      <c r="K987" s="22"/>
      <c r="AC987" s="22"/>
      <c r="AJ987" s="22"/>
      <c r="AQ987" s="22"/>
    </row>
    <row r="988" spans="8:43" s="19" customFormat="1">
      <c r="H988" s="32"/>
      <c r="I988" s="32"/>
      <c r="J988" s="32"/>
      <c r="K988" s="22"/>
      <c r="AC988" s="22"/>
      <c r="AJ988" s="22"/>
      <c r="AQ988" s="22"/>
    </row>
    <row r="989" spans="8:43" s="19" customFormat="1">
      <c r="H989" s="32"/>
      <c r="I989" s="32"/>
      <c r="J989" s="32"/>
      <c r="K989" s="22"/>
      <c r="AC989" s="22"/>
      <c r="AJ989" s="22"/>
      <c r="AQ989" s="22"/>
    </row>
    <row r="990" spans="8:43" s="19" customFormat="1">
      <c r="H990" s="32"/>
      <c r="I990" s="32"/>
      <c r="J990" s="32"/>
      <c r="K990" s="22"/>
      <c r="AC990" s="22"/>
      <c r="AJ990" s="22"/>
      <c r="AQ990" s="22"/>
    </row>
    <row r="991" spans="8:43" s="19" customFormat="1">
      <c r="H991" s="32"/>
      <c r="I991" s="32"/>
      <c r="J991" s="32"/>
      <c r="K991" s="22"/>
      <c r="AC991" s="22"/>
      <c r="AJ991" s="22"/>
      <c r="AQ991" s="22"/>
    </row>
    <row r="992" spans="8:43" s="19" customFormat="1">
      <c r="H992" s="32"/>
      <c r="I992" s="32"/>
      <c r="J992" s="32"/>
      <c r="K992" s="22"/>
      <c r="AC992" s="22"/>
      <c r="AJ992" s="22"/>
      <c r="AQ992" s="22"/>
    </row>
    <row r="993" spans="8:43" s="19" customFormat="1">
      <c r="H993" s="32"/>
      <c r="I993" s="32"/>
      <c r="J993" s="32"/>
      <c r="K993" s="22"/>
      <c r="AC993" s="22"/>
      <c r="AJ993" s="22"/>
      <c r="AQ993" s="22"/>
    </row>
    <row r="994" spans="8:43" s="19" customFormat="1">
      <c r="H994" s="32"/>
      <c r="I994" s="32"/>
      <c r="J994" s="32"/>
      <c r="K994" s="22"/>
      <c r="AC994" s="22"/>
      <c r="AJ994" s="22"/>
      <c r="AQ994" s="22"/>
    </row>
    <row r="995" spans="8:43" s="19" customFormat="1">
      <c r="H995" s="32"/>
      <c r="I995" s="32"/>
      <c r="J995" s="32"/>
      <c r="K995" s="22"/>
      <c r="AC995" s="22"/>
      <c r="AJ995" s="22"/>
      <c r="AQ995" s="22"/>
    </row>
    <row r="996" spans="8:43" s="19" customFormat="1">
      <c r="H996" s="32"/>
      <c r="I996" s="32"/>
      <c r="J996" s="32"/>
      <c r="K996" s="22"/>
      <c r="AC996" s="22"/>
      <c r="AJ996" s="22"/>
      <c r="AQ996" s="22"/>
    </row>
    <row r="997" spans="8:43" s="19" customFormat="1">
      <c r="H997" s="32"/>
      <c r="I997" s="32"/>
      <c r="J997" s="32"/>
      <c r="K997" s="22"/>
      <c r="AC997" s="22"/>
      <c r="AJ997" s="22"/>
      <c r="AQ997" s="22"/>
    </row>
    <row r="998" spans="8:43" s="19" customFormat="1">
      <c r="H998" s="32"/>
      <c r="I998" s="32"/>
      <c r="J998" s="32"/>
      <c r="K998" s="22"/>
      <c r="AC998" s="22"/>
      <c r="AJ998" s="22"/>
      <c r="AQ998" s="22"/>
    </row>
    <row r="999" spans="8:43" s="19" customFormat="1">
      <c r="H999" s="32"/>
      <c r="I999" s="32"/>
      <c r="J999" s="32"/>
      <c r="K999" s="22"/>
      <c r="AC999" s="22"/>
      <c r="AJ999" s="22"/>
      <c r="AQ999" s="22"/>
    </row>
    <row r="1000" spans="8:43" s="19" customFormat="1">
      <c r="H1000" s="32"/>
      <c r="I1000" s="32"/>
      <c r="J1000" s="32"/>
      <c r="K1000" s="22"/>
      <c r="AC1000" s="22"/>
      <c r="AJ1000" s="22"/>
      <c r="AQ1000" s="22"/>
    </row>
    <row r="1001" spans="8:43" s="19" customFormat="1">
      <c r="H1001" s="32"/>
      <c r="I1001" s="32"/>
      <c r="J1001" s="32"/>
      <c r="K1001" s="22"/>
      <c r="AC1001" s="22"/>
      <c r="AJ1001" s="22"/>
      <c r="AQ1001" s="22"/>
    </row>
    <row r="1002" spans="8:43" s="19" customFormat="1">
      <c r="H1002" s="32"/>
      <c r="I1002" s="32"/>
      <c r="J1002" s="32"/>
      <c r="K1002" s="22"/>
      <c r="AC1002" s="22"/>
      <c r="AJ1002" s="22"/>
      <c r="AQ1002" s="22"/>
    </row>
    <row r="1003" spans="8:43" s="19" customFormat="1">
      <c r="H1003" s="32"/>
      <c r="I1003" s="32"/>
      <c r="J1003" s="32"/>
      <c r="K1003" s="22"/>
      <c r="AC1003" s="22"/>
      <c r="AJ1003" s="22"/>
      <c r="AQ1003" s="22"/>
    </row>
    <row r="1004" spans="8:43" s="19" customFormat="1">
      <c r="H1004" s="32"/>
      <c r="I1004" s="32"/>
      <c r="J1004" s="32"/>
      <c r="K1004" s="22"/>
      <c r="AC1004" s="22"/>
      <c r="AJ1004" s="22"/>
      <c r="AQ1004" s="22"/>
    </row>
    <row r="1005" spans="8:43" s="19" customFormat="1">
      <c r="H1005" s="32"/>
      <c r="I1005" s="32"/>
      <c r="J1005" s="32"/>
      <c r="K1005" s="22"/>
      <c r="AC1005" s="22"/>
      <c r="AJ1005" s="22"/>
      <c r="AQ1005" s="22"/>
    </row>
    <row r="1006" spans="8:43" s="19" customFormat="1">
      <c r="H1006" s="32"/>
      <c r="I1006" s="32"/>
      <c r="J1006" s="32"/>
      <c r="K1006" s="22"/>
      <c r="AC1006" s="22"/>
      <c r="AJ1006" s="22"/>
      <c r="AQ1006" s="22"/>
    </row>
    <row r="1007" spans="8:43" s="19" customFormat="1">
      <c r="H1007" s="32"/>
      <c r="I1007" s="32"/>
      <c r="J1007" s="32"/>
      <c r="K1007" s="22"/>
      <c r="AC1007" s="22"/>
      <c r="AJ1007" s="22"/>
      <c r="AQ1007" s="22"/>
    </row>
    <row r="1008" spans="8:43" s="19" customFormat="1">
      <c r="H1008" s="32"/>
      <c r="I1008" s="32"/>
      <c r="J1008" s="32"/>
      <c r="K1008" s="22"/>
      <c r="AC1008" s="22"/>
      <c r="AJ1008" s="22"/>
      <c r="AQ1008" s="22"/>
    </row>
    <row r="1009" spans="8:43" s="19" customFormat="1">
      <c r="H1009" s="32"/>
      <c r="I1009" s="32"/>
      <c r="J1009" s="32"/>
      <c r="K1009" s="22"/>
      <c r="AC1009" s="22"/>
      <c r="AJ1009" s="22"/>
      <c r="AQ1009" s="22"/>
    </row>
    <row r="1010" spans="8:43" s="19" customFormat="1">
      <c r="H1010" s="32"/>
      <c r="I1010" s="32"/>
      <c r="J1010" s="32"/>
      <c r="K1010" s="22"/>
      <c r="AC1010" s="22"/>
      <c r="AJ1010" s="22"/>
      <c r="AQ1010" s="22"/>
    </row>
    <row r="1011" spans="8:43" s="19" customFormat="1">
      <c r="H1011" s="32"/>
      <c r="I1011" s="32"/>
      <c r="J1011" s="32"/>
      <c r="K1011" s="22"/>
      <c r="AC1011" s="22"/>
      <c r="AJ1011" s="22"/>
      <c r="AQ1011" s="22"/>
    </row>
    <row r="1012" spans="8:43" s="19" customFormat="1">
      <c r="H1012" s="32"/>
      <c r="I1012" s="32"/>
      <c r="J1012" s="32"/>
      <c r="K1012" s="22"/>
      <c r="AC1012" s="22"/>
      <c r="AJ1012" s="22"/>
      <c r="AQ1012" s="22"/>
    </row>
    <row r="1013" spans="8:43" s="19" customFormat="1">
      <c r="H1013" s="32"/>
      <c r="I1013" s="32"/>
      <c r="J1013" s="32"/>
      <c r="K1013" s="22"/>
      <c r="AC1013" s="22"/>
      <c r="AJ1013" s="22"/>
      <c r="AQ1013" s="22"/>
    </row>
    <row r="1014" spans="8:43" s="19" customFormat="1">
      <c r="H1014" s="32"/>
      <c r="I1014" s="32"/>
      <c r="J1014" s="32"/>
      <c r="K1014" s="22"/>
      <c r="AC1014" s="22"/>
      <c r="AJ1014" s="22"/>
      <c r="AQ1014" s="22"/>
    </row>
    <row r="1015" spans="8:43" s="19" customFormat="1">
      <c r="H1015" s="32"/>
      <c r="I1015" s="32"/>
      <c r="J1015" s="32"/>
      <c r="K1015" s="22"/>
      <c r="AC1015" s="22"/>
      <c r="AJ1015" s="22"/>
      <c r="AQ1015" s="22"/>
    </row>
    <row r="1016" spans="8:43" s="19" customFormat="1">
      <c r="H1016" s="32"/>
      <c r="I1016" s="32"/>
      <c r="J1016" s="32"/>
      <c r="K1016" s="22"/>
      <c r="AC1016" s="22"/>
      <c r="AJ1016" s="22"/>
      <c r="AQ1016" s="22"/>
    </row>
    <row r="1017" spans="8:43" s="19" customFormat="1">
      <c r="H1017" s="32"/>
      <c r="I1017" s="32"/>
      <c r="J1017" s="32"/>
      <c r="K1017" s="22"/>
      <c r="AC1017" s="22"/>
      <c r="AJ1017" s="22"/>
      <c r="AQ1017" s="22"/>
    </row>
    <row r="1018" spans="8:43" s="19" customFormat="1">
      <c r="H1018" s="32"/>
      <c r="I1018" s="32"/>
      <c r="J1018" s="32"/>
      <c r="K1018" s="22"/>
      <c r="AC1018" s="22"/>
      <c r="AJ1018" s="22"/>
      <c r="AQ1018" s="22"/>
    </row>
    <row r="1019" spans="8:43" s="19" customFormat="1">
      <c r="H1019" s="32"/>
      <c r="I1019" s="32"/>
      <c r="J1019" s="32"/>
      <c r="K1019" s="22"/>
      <c r="AC1019" s="22"/>
      <c r="AJ1019" s="22"/>
      <c r="AQ1019" s="22"/>
    </row>
    <row r="1020" spans="8:43" s="19" customFormat="1">
      <c r="H1020" s="32"/>
      <c r="I1020" s="32"/>
      <c r="J1020" s="32"/>
      <c r="K1020" s="22"/>
      <c r="AC1020" s="22"/>
      <c r="AJ1020" s="22"/>
      <c r="AQ1020" s="22"/>
    </row>
    <row r="1021" spans="8:43" s="19" customFormat="1">
      <c r="H1021" s="32"/>
      <c r="I1021" s="32"/>
      <c r="J1021" s="32"/>
      <c r="K1021" s="22"/>
      <c r="AC1021" s="22"/>
      <c r="AJ1021" s="22"/>
      <c r="AQ1021" s="22"/>
    </row>
    <row r="1022" spans="8:43" s="19" customFormat="1">
      <c r="H1022" s="32"/>
      <c r="I1022" s="32"/>
      <c r="J1022" s="32"/>
      <c r="K1022" s="22"/>
      <c r="AC1022" s="22"/>
      <c r="AJ1022" s="22"/>
      <c r="AQ1022" s="22"/>
    </row>
    <row r="1023" spans="8:43" s="19" customFormat="1">
      <c r="H1023" s="32"/>
      <c r="I1023" s="32"/>
      <c r="J1023" s="32"/>
      <c r="K1023" s="22"/>
      <c r="AC1023" s="22"/>
      <c r="AJ1023" s="22"/>
      <c r="AQ1023" s="22"/>
    </row>
    <row r="1024" spans="8:43" s="19" customFormat="1">
      <c r="H1024" s="32"/>
      <c r="I1024" s="32"/>
      <c r="J1024" s="32"/>
      <c r="K1024" s="22"/>
      <c r="AC1024" s="22"/>
      <c r="AJ1024" s="22"/>
      <c r="AQ1024" s="22"/>
    </row>
    <row r="1025" spans="8:43" s="19" customFormat="1">
      <c r="H1025" s="32"/>
      <c r="I1025" s="32"/>
      <c r="J1025" s="32"/>
      <c r="K1025" s="22"/>
      <c r="AC1025" s="22"/>
      <c r="AJ1025" s="22"/>
      <c r="AQ1025" s="22"/>
    </row>
    <row r="1026" spans="8:43" s="19" customFormat="1">
      <c r="H1026" s="32"/>
      <c r="I1026" s="32"/>
      <c r="J1026" s="32"/>
      <c r="K1026" s="22"/>
      <c r="AC1026" s="22"/>
      <c r="AJ1026" s="22"/>
      <c r="AQ1026" s="22"/>
    </row>
    <row r="1027" spans="8:43" s="19" customFormat="1">
      <c r="H1027" s="32"/>
      <c r="I1027" s="32"/>
      <c r="J1027" s="32"/>
      <c r="K1027" s="22"/>
      <c r="AC1027" s="22"/>
      <c r="AJ1027" s="22"/>
      <c r="AQ1027" s="22"/>
    </row>
    <row r="1028" spans="8:43" s="19" customFormat="1">
      <c r="H1028" s="32"/>
      <c r="I1028" s="32"/>
      <c r="J1028" s="32"/>
      <c r="K1028" s="22"/>
      <c r="AC1028" s="22"/>
      <c r="AJ1028" s="22"/>
      <c r="AQ1028" s="22"/>
    </row>
    <row r="1029" spans="8:43" s="19" customFormat="1">
      <c r="H1029" s="32"/>
      <c r="I1029" s="32"/>
      <c r="J1029" s="32"/>
      <c r="K1029" s="22"/>
      <c r="AC1029" s="22"/>
      <c r="AJ1029" s="22"/>
      <c r="AQ1029" s="22"/>
    </row>
    <row r="1030" spans="8:43" s="19" customFormat="1">
      <c r="H1030" s="32"/>
      <c r="I1030" s="32"/>
      <c r="J1030" s="32"/>
      <c r="K1030" s="22"/>
      <c r="AC1030" s="22"/>
      <c r="AJ1030" s="22"/>
      <c r="AQ1030" s="22"/>
    </row>
    <row r="1031" spans="8:43" s="19" customFormat="1">
      <c r="H1031" s="32"/>
      <c r="I1031" s="32"/>
      <c r="J1031" s="32"/>
      <c r="K1031" s="22"/>
      <c r="AC1031" s="22"/>
      <c r="AJ1031" s="22"/>
      <c r="AQ1031" s="22"/>
    </row>
    <row r="1032" spans="8:43" s="19" customFormat="1">
      <c r="H1032" s="32"/>
      <c r="I1032" s="32"/>
      <c r="J1032" s="32"/>
      <c r="K1032" s="22"/>
      <c r="AC1032" s="22"/>
      <c r="AJ1032" s="22"/>
      <c r="AQ1032" s="22"/>
    </row>
    <row r="1033" spans="8:43" s="19" customFormat="1">
      <c r="H1033" s="32"/>
      <c r="I1033" s="32"/>
      <c r="J1033" s="32"/>
      <c r="K1033" s="22"/>
      <c r="AC1033" s="22"/>
      <c r="AJ1033" s="22"/>
      <c r="AQ1033" s="22"/>
    </row>
    <row r="1034" spans="8:43" s="19" customFormat="1">
      <c r="H1034" s="32"/>
      <c r="I1034" s="32"/>
      <c r="J1034" s="32"/>
      <c r="K1034" s="22"/>
      <c r="AC1034" s="22"/>
      <c r="AJ1034" s="22"/>
      <c r="AQ1034" s="22"/>
    </row>
    <row r="1035" spans="8:43" s="19" customFormat="1">
      <c r="H1035" s="32"/>
      <c r="I1035" s="32"/>
      <c r="J1035" s="32"/>
      <c r="K1035" s="22"/>
      <c r="AC1035" s="22"/>
      <c r="AJ1035" s="22"/>
      <c r="AQ1035" s="22"/>
    </row>
    <row r="1036" spans="8:43" s="19" customFormat="1">
      <c r="H1036" s="32"/>
      <c r="I1036" s="32"/>
      <c r="J1036" s="32"/>
      <c r="K1036" s="22"/>
      <c r="AC1036" s="22"/>
      <c r="AJ1036" s="22"/>
      <c r="AQ1036" s="22"/>
    </row>
    <row r="1037" spans="8:43" s="19" customFormat="1">
      <c r="H1037" s="32"/>
      <c r="I1037" s="32"/>
      <c r="J1037" s="32"/>
      <c r="K1037" s="22"/>
      <c r="AC1037" s="22"/>
      <c r="AJ1037" s="22"/>
      <c r="AQ1037" s="22"/>
    </row>
    <row r="1038" spans="8:43" s="19" customFormat="1">
      <c r="H1038" s="32"/>
      <c r="I1038" s="32"/>
      <c r="J1038" s="32"/>
      <c r="K1038" s="22"/>
      <c r="AC1038" s="22"/>
      <c r="AJ1038" s="22"/>
      <c r="AQ1038" s="22"/>
    </row>
    <row r="1039" spans="8:43" s="19" customFormat="1">
      <c r="H1039" s="32"/>
      <c r="I1039" s="32"/>
      <c r="J1039" s="32"/>
      <c r="K1039" s="22"/>
      <c r="AC1039" s="22"/>
      <c r="AJ1039" s="22"/>
      <c r="AQ1039" s="22"/>
    </row>
    <row r="1040" spans="8:43" s="19" customFormat="1">
      <c r="H1040" s="32"/>
      <c r="I1040" s="32"/>
      <c r="J1040" s="32"/>
      <c r="K1040" s="22"/>
      <c r="AC1040" s="22"/>
      <c r="AJ1040" s="22"/>
      <c r="AQ1040" s="22"/>
    </row>
    <row r="1041" spans="8:43" s="19" customFormat="1">
      <c r="H1041" s="32"/>
      <c r="I1041" s="32"/>
      <c r="J1041" s="32"/>
      <c r="K1041" s="22"/>
      <c r="AC1041" s="22"/>
      <c r="AJ1041" s="22"/>
      <c r="AQ1041" s="22"/>
    </row>
    <row r="1042" spans="8:43" s="19" customFormat="1">
      <c r="H1042" s="32"/>
      <c r="I1042" s="32"/>
      <c r="J1042" s="32"/>
      <c r="K1042" s="22"/>
      <c r="AC1042" s="22"/>
      <c r="AJ1042" s="22"/>
      <c r="AQ1042" s="22"/>
    </row>
    <row r="1043" spans="8:43" s="19" customFormat="1">
      <c r="H1043" s="32"/>
      <c r="I1043" s="32"/>
      <c r="J1043" s="32"/>
      <c r="K1043" s="22"/>
      <c r="AC1043" s="22"/>
      <c r="AJ1043" s="22"/>
      <c r="AQ1043" s="22"/>
    </row>
    <row r="1044" spans="8:43" s="19" customFormat="1">
      <c r="H1044" s="32"/>
      <c r="I1044" s="32"/>
      <c r="J1044" s="32"/>
      <c r="K1044" s="22"/>
      <c r="AC1044" s="22"/>
      <c r="AJ1044" s="22"/>
      <c r="AQ1044" s="22"/>
    </row>
    <row r="1045" spans="8:43" s="19" customFormat="1">
      <c r="H1045" s="32"/>
      <c r="I1045" s="32"/>
      <c r="J1045" s="32"/>
      <c r="K1045" s="22"/>
      <c r="AC1045" s="22"/>
      <c r="AJ1045" s="22"/>
      <c r="AQ1045" s="22"/>
    </row>
    <row r="1046" spans="8:43" s="19" customFormat="1">
      <c r="H1046" s="32"/>
      <c r="I1046" s="32"/>
      <c r="J1046" s="32"/>
      <c r="K1046" s="22"/>
      <c r="AC1046" s="22"/>
      <c r="AJ1046" s="22"/>
      <c r="AQ1046" s="22"/>
    </row>
    <row r="1047" spans="8:43" s="19" customFormat="1">
      <c r="H1047" s="32"/>
      <c r="I1047" s="32"/>
      <c r="J1047" s="32"/>
      <c r="K1047" s="22"/>
      <c r="AC1047" s="22"/>
      <c r="AJ1047" s="22"/>
      <c r="AQ1047" s="22"/>
    </row>
    <row r="1048" spans="8:43" s="19" customFormat="1">
      <c r="H1048" s="32"/>
      <c r="I1048" s="32"/>
      <c r="J1048" s="32"/>
      <c r="K1048" s="22"/>
      <c r="AC1048" s="22"/>
      <c r="AJ1048" s="22"/>
      <c r="AQ1048" s="22"/>
    </row>
    <row r="1049" spans="8:43" s="19" customFormat="1">
      <c r="H1049" s="32"/>
      <c r="I1049" s="32"/>
      <c r="J1049" s="32"/>
      <c r="K1049" s="22"/>
      <c r="AC1049" s="22"/>
      <c r="AJ1049" s="22"/>
      <c r="AQ1049" s="22"/>
    </row>
    <row r="1050" spans="8:43" s="19" customFormat="1">
      <c r="H1050" s="32"/>
      <c r="I1050" s="32"/>
      <c r="J1050" s="32"/>
      <c r="K1050" s="22"/>
      <c r="AC1050" s="22"/>
      <c r="AJ1050" s="22"/>
      <c r="AQ1050" s="22"/>
    </row>
    <row r="1051" spans="8:43" s="19" customFormat="1">
      <c r="H1051" s="32"/>
      <c r="I1051" s="32"/>
      <c r="J1051" s="32"/>
      <c r="K1051" s="22"/>
      <c r="AC1051" s="22"/>
      <c r="AJ1051" s="22"/>
      <c r="AQ1051" s="22"/>
    </row>
    <row r="1052" spans="8:43" s="19" customFormat="1">
      <c r="H1052" s="32"/>
      <c r="I1052" s="32"/>
      <c r="J1052" s="32"/>
      <c r="K1052" s="22"/>
      <c r="AC1052" s="22"/>
      <c r="AJ1052" s="22"/>
      <c r="AQ1052" s="22"/>
    </row>
    <row r="1053" spans="8:43" s="19" customFormat="1">
      <c r="H1053" s="32"/>
      <c r="I1053" s="32"/>
      <c r="J1053" s="32"/>
      <c r="K1053" s="22"/>
      <c r="AC1053" s="22"/>
      <c r="AJ1053" s="22"/>
      <c r="AQ1053" s="22"/>
    </row>
    <row r="1054" spans="8:43" s="19" customFormat="1">
      <c r="H1054" s="32"/>
      <c r="I1054" s="32"/>
      <c r="J1054" s="32"/>
      <c r="K1054" s="22"/>
      <c r="AC1054" s="22"/>
      <c r="AJ1054" s="22"/>
      <c r="AQ1054" s="22"/>
    </row>
    <row r="1055" spans="8:43" s="19" customFormat="1">
      <c r="H1055" s="32"/>
      <c r="I1055" s="32"/>
      <c r="J1055" s="32"/>
      <c r="K1055" s="22"/>
      <c r="AC1055" s="22"/>
      <c r="AJ1055" s="22"/>
      <c r="AQ1055" s="22"/>
    </row>
    <row r="1056" spans="8:43" s="19" customFormat="1">
      <c r="H1056" s="32"/>
      <c r="I1056" s="32"/>
      <c r="J1056" s="32"/>
      <c r="K1056" s="22"/>
      <c r="AC1056" s="22"/>
      <c r="AJ1056" s="22"/>
      <c r="AQ1056" s="22"/>
    </row>
    <row r="1057" spans="8:43" s="19" customFormat="1">
      <c r="H1057" s="32"/>
      <c r="I1057" s="32"/>
      <c r="J1057" s="32"/>
      <c r="K1057" s="22"/>
      <c r="AC1057" s="22"/>
      <c r="AJ1057" s="22"/>
      <c r="AQ1057" s="22"/>
    </row>
    <row r="1058" spans="8:43" s="19" customFormat="1">
      <c r="H1058" s="32"/>
      <c r="I1058" s="32"/>
      <c r="J1058" s="32"/>
      <c r="K1058" s="22"/>
      <c r="AC1058" s="22"/>
      <c r="AJ1058" s="22"/>
      <c r="AQ1058" s="22"/>
    </row>
    <row r="1059" spans="8:43" s="19" customFormat="1">
      <c r="H1059" s="32"/>
      <c r="I1059" s="32"/>
      <c r="J1059" s="32"/>
      <c r="K1059" s="22"/>
      <c r="AC1059" s="22"/>
      <c r="AJ1059" s="22"/>
      <c r="AQ1059" s="22"/>
    </row>
    <row r="1060" spans="8:43" s="19" customFormat="1">
      <c r="H1060" s="32"/>
      <c r="I1060" s="32"/>
      <c r="J1060" s="32"/>
      <c r="K1060" s="22"/>
      <c r="AC1060" s="22"/>
      <c r="AJ1060" s="22"/>
      <c r="AQ1060" s="22"/>
    </row>
    <row r="1061" spans="8:43" s="19" customFormat="1">
      <c r="H1061" s="32"/>
      <c r="I1061" s="32"/>
      <c r="J1061" s="32"/>
      <c r="K1061" s="22"/>
      <c r="AC1061" s="22"/>
      <c r="AJ1061" s="22"/>
      <c r="AQ1061" s="22"/>
    </row>
    <row r="1062" spans="8:43" s="19" customFormat="1">
      <c r="H1062" s="32"/>
      <c r="I1062" s="32"/>
      <c r="J1062" s="32"/>
      <c r="K1062" s="22"/>
      <c r="AC1062" s="22"/>
      <c r="AJ1062" s="22"/>
      <c r="AQ1062" s="22"/>
    </row>
    <row r="1063" spans="8:43" s="19" customFormat="1">
      <c r="H1063" s="32"/>
      <c r="I1063" s="32"/>
      <c r="J1063" s="32"/>
      <c r="K1063" s="22"/>
      <c r="AC1063" s="22"/>
      <c r="AJ1063" s="22"/>
      <c r="AQ1063" s="22"/>
    </row>
    <row r="1064" spans="8:43" s="19" customFormat="1">
      <c r="H1064" s="32"/>
      <c r="I1064" s="32"/>
      <c r="J1064" s="32"/>
      <c r="K1064" s="22"/>
      <c r="AC1064" s="22"/>
      <c r="AJ1064" s="22"/>
      <c r="AQ1064" s="22"/>
    </row>
    <row r="1065" spans="8:43" s="19" customFormat="1">
      <c r="H1065" s="32"/>
      <c r="I1065" s="32"/>
      <c r="J1065" s="32"/>
      <c r="K1065" s="22"/>
      <c r="AC1065" s="22"/>
      <c r="AJ1065" s="22"/>
      <c r="AQ1065" s="22"/>
    </row>
    <row r="1066" spans="8:43" s="19" customFormat="1">
      <c r="H1066" s="32"/>
      <c r="I1066" s="32"/>
      <c r="J1066" s="32"/>
      <c r="K1066" s="22"/>
      <c r="AC1066" s="22"/>
      <c r="AJ1066" s="22"/>
      <c r="AQ1066" s="22"/>
    </row>
    <row r="1067" spans="8:43" s="19" customFormat="1">
      <c r="H1067" s="32"/>
      <c r="I1067" s="32"/>
      <c r="J1067" s="32"/>
      <c r="K1067" s="22"/>
      <c r="AC1067" s="22"/>
      <c r="AJ1067" s="22"/>
      <c r="AQ1067" s="22"/>
    </row>
    <row r="1068" spans="8:43" s="19" customFormat="1">
      <c r="H1068" s="32"/>
      <c r="I1068" s="32"/>
      <c r="J1068" s="32"/>
      <c r="K1068" s="22"/>
      <c r="AC1068" s="22"/>
      <c r="AJ1068" s="22"/>
      <c r="AQ1068" s="22"/>
    </row>
    <row r="1069" spans="8:43" s="19" customFormat="1">
      <c r="H1069" s="32"/>
      <c r="I1069" s="32"/>
      <c r="J1069" s="32"/>
      <c r="K1069" s="22"/>
      <c r="AC1069" s="22"/>
      <c r="AJ1069" s="22"/>
      <c r="AQ1069" s="22"/>
    </row>
    <row r="1070" spans="8:43" s="19" customFormat="1">
      <c r="H1070" s="32"/>
      <c r="I1070" s="32"/>
      <c r="J1070" s="32"/>
      <c r="K1070" s="22"/>
      <c r="AC1070" s="22"/>
      <c r="AJ1070" s="22"/>
      <c r="AQ1070" s="22"/>
    </row>
    <row r="1071" spans="8:43" s="19" customFormat="1">
      <c r="H1071" s="32"/>
      <c r="I1071" s="32"/>
      <c r="J1071" s="32"/>
      <c r="K1071" s="22"/>
      <c r="AC1071" s="22"/>
      <c r="AJ1071" s="22"/>
      <c r="AQ1071" s="22"/>
    </row>
    <row r="1072" spans="8:43" s="19" customFormat="1">
      <c r="H1072" s="32"/>
      <c r="I1072" s="32"/>
      <c r="J1072" s="32"/>
      <c r="K1072" s="22"/>
      <c r="AC1072" s="22"/>
      <c r="AJ1072" s="22"/>
      <c r="AQ1072" s="22"/>
    </row>
    <row r="1073" spans="8:43" s="19" customFormat="1">
      <c r="H1073" s="32"/>
      <c r="I1073" s="32"/>
      <c r="J1073" s="32"/>
      <c r="K1073" s="22"/>
      <c r="AC1073" s="22"/>
      <c r="AJ1073" s="22"/>
      <c r="AQ1073" s="22"/>
    </row>
    <row r="1074" spans="8:43" s="19" customFormat="1">
      <c r="H1074" s="32"/>
      <c r="I1074" s="32"/>
      <c r="J1074" s="32"/>
      <c r="K1074" s="22"/>
      <c r="AC1074" s="22"/>
      <c r="AJ1074" s="22"/>
      <c r="AQ1074" s="22"/>
    </row>
    <row r="1075" spans="8:43" s="19" customFormat="1">
      <c r="H1075" s="32"/>
      <c r="I1075" s="32"/>
      <c r="J1075" s="32"/>
      <c r="K1075" s="22"/>
      <c r="AC1075" s="22"/>
      <c r="AJ1075" s="22"/>
      <c r="AQ1075" s="22"/>
    </row>
    <row r="1076" spans="8:43" s="19" customFormat="1">
      <c r="H1076" s="32"/>
      <c r="I1076" s="32"/>
      <c r="J1076" s="32"/>
      <c r="K1076" s="22"/>
      <c r="AC1076" s="22"/>
      <c r="AJ1076" s="22"/>
      <c r="AQ1076" s="22"/>
    </row>
    <row r="1077" spans="8:43" s="19" customFormat="1">
      <c r="H1077" s="32"/>
      <c r="I1077" s="32"/>
      <c r="J1077" s="32"/>
      <c r="K1077" s="22"/>
      <c r="AC1077" s="22"/>
      <c r="AJ1077" s="22"/>
      <c r="AQ1077" s="22"/>
    </row>
    <row r="1078" spans="8:43" s="19" customFormat="1">
      <c r="H1078" s="32"/>
      <c r="I1078" s="32"/>
      <c r="J1078" s="32"/>
      <c r="K1078" s="22"/>
      <c r="AC1078" s="22"/>
      <c r="AJ1078" s="22"/>
      <c r="AQ1078" s="22"/>
    </row>
    <row r="1079" spans="8:43" s="19" customFormat="1">
      <c r="H1079" s="32"/>
      <c r="I1079" s="32"/>
      <c r="J1079" s="32"/>
      <c r="K1079" s="22"/>
      <c r="AC1079" s="22"/>
      <c r="AJ1079" s="22"/>
      <c r="AQ1079" s="22"/>
    </row>
    <row r="1080" spans="8:43" s="19" customFormat="1">
      <c r="H1080" s="32"/>
      <c r="I1080" s="32"/>
      <c r="J1080" s="32"/>
      <c r="K1080" s="22"/>
      <c r="AC1080" s="22"/>
      <c r="AJ1080" s="22"/>
      <c r="AQ1080" s="22"/>
    </row>
    <row r="1081" spans="8:43" s="19" customFormat="1">
      <c r="H1081" s="32"/>
      <c r="I1081" s="32"/>
      <c r="J1081" s="32"/>
      <c r="K1081" s="22"/>
      <c r="AC1081" s="22"/>
      <c r="AJ1081" s="22"/>
      <c r="AQ1081" s="22"/>
    </row>
    <row r="1082" spans="8:43" s="19" customFormat="1">
      <c r="H1082" s="32"/>
      <c r="I1082" s="32"/>
      <c r="J1082" s="32"/>
      <c r="K1082" s="22"/>
      <c r="AC1082" s="22"/>
      <c r="AJ1082" s="22"/>
      <c r="AQ1082" s="22"/>
    </row>
    <row r="1083" spans="8:43" s="19" customFormat="1">
      <c r="H1083" s="32"/>
      <c r="I1083" s="32"/>
      <c r="J1083" s="32"/>
      <c r="K1083" s="22"/>
      <c r="AC1083" s="22"/>
      <c r="AJ1083" s="22"/>
      <c r="AQ1083" s="22"/>
    </row>
    <row r="1084" spans="8:43" s="19" customFormat="1">
      <c r="H1084" s="32"/>
      <c r="I1084" s="32"/>
      <c r="J1084" s="32"/>
      <c r="K1084" s="22"/>
      <c r="AC1084" s="22"/>
      <c r="AJ1084" s="22"/>
      <c r="AQ1084" s="22"/>
    </row>
    <row r="1085" spans="8:43" s="19" customFormat="1">
      <c r="H1085" s="32"/>
      <c r="I1085" s="32"/>
      <c r="J1085" s="32"/>
      <c r="K1085" s="22"/>
      <c r="AC1085" s="22"/>
      <c r="AJ1085" s="22"/>
      <c r="AQ1085" s="22"/>
    </row>
    <row r="1086" spans="8:43" s="19" customFormat="1">
      <c r="H1086" s="32"/>
      <c r="I1086" s="32"/>
      <c r="J1086" s="32"/>
      <c r="K1086" s="22"/>
      <c r="AC1086" s="22"/>
      <c r="AJ1086" s="22"/>
      <c r="AQ1086" s="22"/>
    </row>
    <row r="1087" spans="8:43" s="19" customFormat="1">
      <c r="H1087" s="32"/>
      <c r="I1087" s="32"/>
      <c r="J1087" s="32"/>
      <c r="K1087" s="22"/>
      <c r="AC1087" s="22"/>
      <c r="AJ1087" s="22"/>
      <c r="AQ1087" s="22"/>
    </row>
    <row r="1088" spans="8:43" s="19" customFormat="1">
      <c r="H1088" s="32"/>
      <c r="I1088" s="32"/>
      <c r="J1088" s="32"/>
      <c r="K1088" s="22"/>
      <c r="AC1088" s="22"/>
      <c r="AJ1088" s="22"/>
      <c r="AQ1088" s="22"/>
    </row>
    <row r="1089" spans="8:43" s="19" customFormat="1">
      <c r="H1089" s="32"/>
      <c r="I1089" s="32"/>
      <c r="J1089" s="32"/>
      <c r="K1089" s="22"/>
      <c r="AC1089" s="22"/>
      <c r="AJ1089" s="22"/>
      <c r="AQ1089" s="22"/>
    </row>
    <row r="1090" spans="8:43" s="19" customFormat="1">
      <c r="H1090" s="32"/>
      <c r="I1090" s="32"/>
      <c r="J1090" s="32"/>
      <c r="K1090" s="22"/>
      <c r="AC1090" s="22"/>
      <c r="AJ1090" s="22"/>
      <c r="AQ1090" s="22"/>
    </row>
    <row r="1091" spans="8:43" s="19" customFormat="1">
      <c r="H1091" s="32"/>
      <c r="I1091" s="32"/>
      <c r="J1091" s="32"/>
      <c r="K1091" s="22"/>
      <c r="AC1091" s="22"/>
      <c r="AJ1091" s="22"/>
      <c r="AQ1091" s="22"/>
    </row>
    <row r="1092" spans="8:43" s="19" customFormat="1">
      <c r="H1092" s="32"/>
      <c r="I1092" s="32"/>
      <c r="J1092" s="32"/>
      <c r="K1092" s="22"/>
      <c r="AC1092" s="22"/>
      <c r="AJ1092" s="22"/>
      <c r="AQ1092" s="22"/>
    </row>
    <row r="1093" spans="8:43" s="19" customFormat="1">
      <c r="H1093" s="32"/>
      <c r="I1093" s="32"/>
      <c r="J1093" s="32"/>
      <c r="K1093" s="22"/>
      <c r="AC1093" s="22"/>
      <c r="AJ1093" s="22"/>
      <c r="AQ1093" s="22"/>
    </row>
    <row r="1094" spans="8:43" s="19" customFormat="1">
      <c r="H1094" s="32"/>
      <c r="I1094" s="32"/>
      <c r="J1094" s="32"/>
      <c r="K1094" s="22"/>
      <c r="AC1094" s="22"/>
      <c r="AJ1094" s="22"/>
      <c r="AQ1094" s="22"/>
    </row>
    <row r="1095" spans="8:43" s="19" customFormat="1">
      <c r="H1095" s="32"/>
      <c r="I1095" s="32"/>
      <c r="J1095" s="32"/>
      <c r="K1095" s="22"/>
      <c r="AC1095" s="22"/>
      <c r="AJ1095" s="22"/>
      <c r="AQ1095" s="22"/>
    </row>
    <row r="1096" spans="8:43" s="19" customFormat="1">
      <c r="H1096" s="32"/>
      <c r="I1096" s="32"/>
      <c r="J1096" s="32"/>
      <c r="K1096" s="22"/>
      <c r="AC1096" s="22"/>
      <c r="AJ1096" s="22"/>
      <c r="AQ1096" s="22"/>
    </row>
    <row r="1097" spans="8:43" s="19" customFormat="1">
      <c r="H1097" s="32"/>
      <c r="I1097" s="32"/>
      <c r="J1097" s="32"/>
      <c r="K1097" s="22"/>
      <c r="AC1097" s="22"/>
      <c r="AJ1097" s="22"/>
      <c r="AQ1097" s="22"/>
    </row>
    <row r="1098" spans="8:43" s="19" customFormat="1">
      <c r="H1098" s="32"/>
      <c r="I1098" s="32"/>
      <c r="J1098" s="32"/>
      <c r="K1098" s="22"/>
      <c r="AC1098" s="22"/>
      <c r="AJ1098" s="22"/>
      <c r="AQ1098" s="22"/>
    </row>
    <row r="1099" spans="8:43" s="19" customFormat="1">
      <c r="H1099" s="32"/>
      <c r="I1099" s="32"/>
      <c r="J1099" s="32"/>
      <c r="K1099" s="22"/>
      <c r="AC1099" s="22"/>
      <c r="AJ1099" s="22"/>
      <c r="AQ1099" s="22"/>
    </row>
    <row r="1100" spans="8:43" s="19" customFormat="1">
      <c r="H1100" s="32"/>
      <c r="I1100" s="32"/>
      <c r="J1100" s="32"/>
      <c r="K1100" s="22"/>
      <c r="AC1100" s="22"/>
      <c r="AJ1100" s="22"/>
      <c r="AQ1100" s="22"/>
    </row>
    <row r="1101" spans="8:43" s="19" customFormat="1">
      <c r="H1101" s="32"/>
      <c r="I1101" s="32"/>
      <c r="J1101" s="32"/>
      <c r="K1101" s="22"/>
      <c r="AC1101" s="22"/>
      <c r="AJ1101" s="22"/>
      <c r="AQ1101" s="22"/>
    </row>
    <row r="1102" spans="8:43" s="19" customFormat="1">
      <c r="H1102" s="32"/>
      <c r="I1102" s="32"/>
      <c r="J1102" s="32"/>
      <c r="K1102" s="22"/>
      <c r="AC1102" s="22"/>
      <c r="AJ1102" s="22"/>
      <c r="AQ1102" s="22"/>
    </row>
    <row r="1103" spans="8:43" s="19" customFormat="1">
      <c r="H1103" s="32"/>
      <c r="I1103" s="32"/>
      <c r="J1103" s="32"/>
      <c r="K1103" s="22"/>
      <c r="AC1103" s="22"/>
      <c r="AJ1103" s="22"/>
      <c r="AQ1103" s="22"/>
    </row>
    <row r="1104" spans="8:43" s="19" customFormat="1">
      <c r="H1104" s="32"/>
      <c r="I1104" s="32"/>
      <c r="J1104" s="32"/>
      <c r="K1104" s="22"/>
      <c r="AC1104" s="22"/>
      <c r="AJ1104" s="22"/>
      <c r="AQ1104" s="22"/>
    </row>
    <row r="1105" spans="8:43" s="19" customFormat="1">
      <c r="H1105" s="32"/>
      <c r="I1105" s="32"/>
      <c r="J1105" s="32"/>
      <c r="K1105" s="22"/>
      <c r="AC1105" s="22"/>
      <c r="AJ1105" s="22"/>
      <c r="AQ1105" s="22"/>
    </row>
    <row r="1106" spans="8:43" s="19" customFormat="1">
      <c r="H1106" s="32"/>
      <c r="I1106" s="32"/>
      <c r="J1106" s="32"/>
      <c r="K1106" s="22"/>
      <c r="AC1106" s="22"/>
      <c r="AJ1106" s="22"/>
      <c r="AQ1106" s="22"/>
    </row>
    <row r="1107" spans="8:43" s="19" customFormat="1">
      <c r="H1107" s="32"/>
      <c r="I1107" s="32"/>
      <c r="J1107" s="32"/>
      <c r="K1107" s="22"/>
      <c r="AC1107" s="22"/>
      <c r="AJ1107" s="22"/>
      <c r="AQ1107" s="22"/>
    </row>
    <row r="1108" spans="8:43" s="19" customFormat="1">
      <c r="H1108" s="32"/>
      <c r="I1108" s="32"/>
      <c r="J1108" s="32"/>
      <c r="K1108" s="22"/>
      <c r="AC1108" s="22"/>
      <c r="AJ1108" s="22"/>
      <c r="AQ1108" s="22"/>
    </row>
    <row r="1109" spans="8:43" s="19" customFormat="1">
      <c r="H1109" s="32"/>
      <c r="I1109" s="32"/>
      <c r="J1109" s="32"/>
      <c r="K1109" s="22"/>
      <c r="AC1109" s="22"/>
      <c r="AJ1109" s="22"/>
      <c r="AQ1109" s="22"/>
    </row>
    <row r="1110" spans="8:43" s="19" customFormat="1">
      <c r="H1110" s="32"/>
      <c r="I1110" s="32"/>
      <c r="J1110" s="32"/>
      <c r="K1110" s="22"/>
      <c r="AC1110" s="22"/>
      <c r="AJ1110" s="22"/>
      <c r="AQ1110" s="22"/>
    </row>
    <row r="1111" spans="8:43" s="19" customFormat="1">
      <c r="H1111" s="32"/>
      <c r="I1111" s="32"/>
      <c r="J1111" s="32"/>
      <c r="K1111" s="22"/>
      <c r="AC1111" s="22"/>
      <c r="AJ1111" s="22"/>
      <c r="AQ1111" s="22"/>
    </row>
    <row r="1112" spans="8:43" s="19" customFormat="1">
      <c r="H1112" s="32"/>
      <c r="I1112" s="32"/>
      <c r="J1112" s="32"/>
      <c r="K1112" s="22"/>
      <c r="AC1112" s="22"/>
      <c r="AJ1112" s="22"/>
      <c r="AQ1112" s="22"/>
    </row>
    <row r="1113" spans="8:43" s="19" customFormat="1">
      <c r="H1113" s="32"/>
      <c r="I1113" s="32"/>
      <c r="J1113" s="32"/>
      <c r="K1113" s="22"/>
      <c r="AC1113" s="22"/>
      <c r="AJ1113" s="22"/>
      <c r="AQ1113" s="22"/>
    </row>
    <row r="1114" spans="8:43" s="19" customFormat="1">
      <c r="H1114" s="32"/>
      <c r="I1114" s="32"/>
      <c r="J1114" s="32"/>
      <c r="K1114" s="22"/>
      <c r="AC1114" s="22"/>
      <c r="AJ1114" s="22"/>
      <c r="AQ1114" s="22"/>
    </row>
    <row r="1115" spans="8:43" s="19" customFormat="1">
      <c r="H1115" s="32"/>
      <c r="I1115" s="32"/>
      <c r="J1115" s="32"/>
      <c r="K1115" s="22"/>
      <c r="AC1115" s="22"/>
      <c r="AJ1115" s="22"/>
      <c r="AQ1115" s="22"/>
    </row>
    <row r="1116" spans="8:43" s="19" customFormat="1">
      <c r="H1116" s="32"/>
      <c r="I1116" s="32"/>
      <c r="J1116" s="32"/>
      <c r="K1116" s="22"/>
      <c r="AC1116" s="22"/>
      <c r="AJ1116" s="22"/>
      <c r="AQ1116" s="22"/>
    </row>
    <row r="1117" spans="8:43" s="19" customFormat="1">
      <c r="H1117" s="32"/>
      <c r="I1117" s="32"/>
      <c r="J1117" s="32"/>
      <c r="K1117" s="22"/>
      <c r="AC1117" s="22"/>
      <c r="AJ1117" s="22"/>
      <c r="AQ1117" s="22"/>
    </row>
    <row r="1118" spans="8:43" s="19" customFormat="1">
      <c r="H1118" s="32"/>
      <c r="I1118" s="32"/>
      <c r="J1118" s="32"/>
      <c r="K1118" s="22"/>
      <c r="AC1118" s="22"/>
      <c r="AJ1118" s="22"/>
      <c r="AQ1118" s="22"/>
    </row>
    <row r="1119" spans="8:43" s="19" customFormat="1">
      <c r="H1119" s="32"/>
      <c r="I1119" s="32"/>
      <c r="J1119" s="32"/>
      <c r="K1119" s="22"/>
      <c r="AC1119" s="22"/>
      <c r="AJ1119" s="22"/>
      <c r="AQ1119" s="22"/>
    </row>
    <row r="1120" spans="8:43" s="19" customFormat="1">
      <c r="H1120" s="32"/>
      <c r="I1120" s="32"/>
      <c r="J1120" s="32"/>
      <c r="K1120" s="22"/>
      <c r="AC1120" s="22"/>
      <c r="AJ1120" s="22"/>
      <c r="AQ1120" s="22"/>
    </row>
    <row r="1121" spans="8:43" s="19" customFormat="1">
      <c r="H1121" s="32"/>
      <c r="I1121" s="32"/>
      <c r="J1121" s="32"/>
      <c r="K1121" s="22"/>
      <c r="AC1121" s="22"/>
      <c r="AJ1121" s="22"/>
      <c r="AQ1121" s="22"/>
    </row>
    <row r="1122" spans="8:43" s="19" customFormat="1">
      <c r="H1122" s="32"/>
      <c r="I1122" s="32"/>
      <c r="J1122" s="32"/>
      <c r="K1122" s="22"/>
      <c r="AC1122" s="22"/>
      <c r="AJ1122" s="22"/>
      <c r="AQ1122" s="22"/>
    </row>
    <row r="1123" spans="8:43" s="19" customFormat="1">
      <c r="H1123" s="32"/>
      <c r="I1123" s="32"/>
      <c r="J1123" s="32"/>
      <c r="K1123" s="22"/>
      <c r="AC1123" s="22"/>
      <c r="AJ1123" s="22"/>
      <c r="AQ1123" s="22"/>
    </row>
    <row r="1124" spans="8:43" s="19" customFormat="1">
      <c r="H1124" s="32"/>
      <c r="I1124" s="32"/>
      <c r="J1124" s="32"/>
      <c r="K1124" s="22"/>
      <c r="AC1124" s="22"/>
      <c r="AJ1124" s="22"/>
      <c r="AQ1124" s="22"/>
    </row>
    <row r="1125" spans="8:43" s="19" customFormat="1">
      <c r="H1125" s="32"/>
      <c r="I1125" s="32"/>
      <c r="J1125" s="32"/>
      <c r="K1125" s="22"/>
      <c r="AC1125" s="22"/>
      <c r="AJ1125" s="22"/>
      <c r="AQ1125" s="22"/>
    </row>
    <row r="1126" spans="8:43" s="19" customFormat="1">
      <c r="H1126" s="32"/>
      <c r="I1126" s="32"/>
      <c r="J1126" s="32"/>
      <c r="K1126" s="22"/>
      <c r="AC1126" s="22"/>
      <c r="AJ1126" s="22"/>
      <c r="AQ1126" s="22"/>
    </row>
    <row r="1127" spans="8:43" s="19" customFormat="1">
      <c r="H1127" s="32"/>
      <c r="I1127" s="32"/>
      <c r="J1127" s="32"/>
      <c r="K1127" s="22"/>
      <c r="AC1127" s="22"/>
      <c r="AJ1127" s="22"/>
      <c r="AQ1127" s="22"/>
    </row>
    <row r="1128" spans="8:43" s="19" customFormat="1">
      <c r="H1128" s="32"/>
      <c r="I1128" s="32"/>
      <c r="J1128" s="32"/>
      <c r="K1128" s="22"/>
      <c r="AC1128" s="22"/>
      <c r="AJ1128" s="22"/>
      <c r="AQ1128" s="22"/>
    </row>
    <row r="1129" spans="8:43" s="19" customFormat="1">
      <c r="H1129" s="32"/>
      <c r="I1129" s="32"/>
      <c r="J1129" s="32"/>
      <c r="K1129" s="22"/>
      <c r="AC1129" s="22"/>
      <c r="AJ1129" s="22"/>
      <c r="AQ1129" s="22"/>
    </row>
    <row r="1130" spans="8:43" s="19" customFormat="1">
      <c r="H1130" s="32"/>
      <c r="I1130" s="32"/>
      <c r="J1130" s="32"/>
      <c r="K1130" s="22"/>
      <c r="AC1130" s="22"/>
      <c r="AJ1130" s="22"/>
      <c r="AQ1130" s="22"/>
    </row>
    <row r="1131" spans="8:43" s="19" customFormat="1">
      <c r="H1131" s="32"/>
      <c r="I1131" s="32"/>
      <c r="J1131" s="32"/>
      <c r="K1131" s="22"/>
      <c r="AC1131" s="22"/>
      <c r="AJ1131" s="22"/>
      <c r="AQ1131" s="22"/>
    </row>
    <row r="1132" spans="8:43" s="19" customFormat="1">
      <c r="H1132" s="32"/>
      <c r="I1132" s="32"/>
      <c r="J1132" s="32"/>
      <c r="K1132" s="22"/>
      <c r="AC1132" s="22"/>
      <c r="AJ1132" s="22"/>
      <c r="AQ1132" s="22"/>
    </row>
    <row r="1133" spans="8:43" s="19" customFormat="1">
      <c r="H1133" s="32"/>
      <c r="I1133" s="32"/>
      <c r="J1133" s="32"/>
      <c r="K1133" s="22"/>
      <c r="AC1133" s="22"/>
      <c r="AJ1133" s="22"/>
      <c r="AQ1133" s="22"/>
    </row>
    <row r="1134" spans="8:43" s="19" customFormat="1">
      <c r="H1134" s="32"/>
      <c r="I1134" s="32"/>
      <c r="J1134" s="32"/>
      <c r="K1134" s="22"/>
      <c r="AC1134" s="22"/>
      <c r="AJ1134" s="22"/>
      <c r="AQ1134" s="22"/>
    </row>
    <row r="1135" spans="8:43" s="19" customFormat="1">
      <c r="H1135" s="32"/>
      <c r="I1135" s="32"/>
      <c r="J1135" s="32"/>
      <c r="K1135" s="22"/>
      <c r="AC1135" s="22"/>
      <c r="AJ1135" s="22"/>
      <c r="AQ1135" s="22"/>
    </row>
    <row r="1136" spans="8:43" s="19" customFormat="1">
      <c r="H1136" s="32"/>
      <c r="I1136" s="32"/>
      <c r="J1136" s="32"/>
      <c r="K1136" s="22"/>
      <c r="AC1136" s="22"/>
      <c r="AJ1136" s="22"/>
      <c r="AQ1136" s="22"/>
    </row>
    <row r="1137" spans="8:43" s="19" customFormat="1">
      <c r="H1137" s="32"/>
      <c r="I1137" s="32"/>
      <c r="J1137" s="32"/>
      <c r="K1137" s="22"/>
      <c r="AC1137" s="22"/>
      <c r="AJ1137" s="22"/>
      <c r="AQ1137" s="22"/>
    </row>
    <row r="1138" spans="8:43" s="19" customFormat="1">
      <c r="H1138" s="32"/>
      <c r="I1138" s="32"/>
      <c r="J1138" s="32"/>
      <c r="K1138" s="22"/>
      <c r="AC1138" s="22"/>
      <c r="AJ1138" s="22"/>
      <c r="AQ1138" s="22"/>
    </row>
    <row r="1139" spans="8:43" s="19" customFormat="1">
      <c r="H1139" s="32"/>
      <c r="I1139" s="32"/>
      <c r="J1139" s="32"/>
      <c r="K1139" s="22"/>
      <c r="AC1139" s="22"/>
      <c r="AJ1139" s="22"/>
      <c r="AQ1139" s="22"/>
    </row>
    <row r="1140" spans="8:43" s="19" customFormat="1">
      <c r="H1140" s="32"/>
      <c r="I1140" s="32"/>
      <c r="J1140" s="32"/>
      <c r="K1140" s="22"/>
      <c r="AC1140" s="22"/>
      <c r="AJ1140" s="22"/>
      <c r="AQ1140" s="22"/>
    </row>
    <row r="1141" spans="8:43" s="19" customFormat="1">
      <c r="H1141" s="32"/>
      <c r="I1141" s="32"/>
      <c r="J1141" s="32"/>
      <c r="K1141" s="22"/>
      <c r="AC1141" s="22"/>
      <c r="AJ1141" s="22"/>
      <c r="AQ1141" s="22"/>
    </row>
    <row r="1142" spans="8:43" s="19" customFormat="1">
      <c r="H1142" s="32"/>
      <c r="I1142" s="32"/>
      <c r="J1142" s="32"/>
      <c r="K1142" s="22"/>
      <c r="AC1142" s="22"/>
      <c r="AJ1142" s="22"/>
      <c r="AQ1142" s="22"/>
    </row>
    <row r="1143" spans="8:43" s="19" customFormat="1">
      <c r="H1143" s="32"/>
      <c r="I1143" s="32"/>
      <c r="J1143" s="32"/>
      <c r="K1143" s="22"/>
      <c r="AC1143" s="22"/>
      <c r="AJ1143" s="22"/>
      <c r="AQ1143" s="22"/>
    </row>
    <row r="1144" spans="8:43" s="19" customFormat="1">
      <c r="H1144" s="32"/>
      <c r="I1144" s="32"/>
      <c r="J1144" s="32"/>
      <c r="K1144" s="22"/>
      <c r="AC1144" s="22"/>
      <c r="AJ1144" s="22"/>
      <c r="AQ1144" s="22"/>
    </row>
    <row r="1145" spans="8:43" s="19" customFormat="1">
      <c r="H1145" s="32"/>
      <c r="I1145" s="32"/>
      <c r="J1145" s="32"/>
      <c r="K1145" s="22"/>
      <c r="AC1145" s="22"/>
      <c r="AJ1145" s="22"/>
      <c r="AQ1145" s="22"/>
    </row>
    <row r="1146" spans="8:43" s="19" customFormat="1">
      <c r="H1146" s="32"/>
      <c r="I1146" s="32"/>
      <c r="J1146" s="32"/>
      <c r="K1146" s="22"/>
      <c r="AC1146" s="22"/>
      <c r="AJ1146" s="22"/>
      <c r="AQ1146" s="22"/>
    </row>
    <row r="1147" spans="8:43" s="19" customFormat="1">
      <c r="H1147" s="32"/>
      <c r="I1147" s="32"/>
      <c r="J1147" s="32"/>
      <c r="K1147" s="22"/>
      <c r="AC1147" s="22"/>
      <c r="AJ1147" s="22"/>
      <c r="AQ1147" s="22"/>
    </row>
    <row r="1148" spans="8:43" s="19" customFormat="1">
      <c r="H1148" s="32"/>
      <c r="I1148" s="32"/>
      <c r="J1148" s="32"/>
      <c r="K1148" s="22"/>
      <c r="AC1148" s="22"/>
      <c r="AJ1148" s="22"/>
      <c r="AQ1148" s="22"/>
    </row>
    <row r="1149" spans="8:43" s="19" customFormat="1">
      <c r="H1149" s="32"/>
      <c r="I1149" s="32"/>
      <c r="J1149" s="32"/>
      <c r="K1149" s="22"/>
      <c r="AC1149" s="22"/>
      <c r="AJ1149" s="22"/>
      <c r="AQ1149" s="22"/>
    </row>
    <row r="1150" spans="8:43" s="19" customFormat="1">
      <c r="H1150" s="32"/>
      <c r="I1150" s="32"/>
      <c r="J1150" s="32"/>
      <c r="K1150" s="22"/>
      <c r="AC1150" s="22"/>
      <c r="AJ1150" s="22"/>
      <c r="AQ1150" s="22"/>
    </row>
    <row r="1151" spans="8:43" s="19" customFormat="1">
      <c r="H1151" s="32"/>
      <c r="I1151" s="32"/>
      <c r="J1151" s="32"/>
      <c r="K1151" s="22"/>
      <c r="AC1151" s="22"/>
      <c r="AJ1151" s="22"/>
      <c r="AQ1151" s="22"/>
    </row>
    <row r="1152" spans="8:43" s="19" customFormat="1">
      <c r="H1152" s="32"/>
      <c r="I1152" s="32"/>
      <c r="J1152" s="32"/>
      <c r="K1152" s="22"/>
      <c r="AC1152" s="22"/>
      <c r="AJ1152" s="22"/>
      <c r="AQ1152" s="22"/>
    </row>
    <row r="1153" spans="8:43" s="19" customFormat="1">
      <c r="H1153" s="32"/>
      <c r="I1153" s="32"/>
      <c r="J1153" s="32"/>
      <c r="K1153" s="22"/>
      <c r="AC1153" s="22"/>
      <c r="AJ1153" s="22"/>
      <c r="AQ1153" s="22"/>
    </row>
    <row r="1154" spans="8:43" s="19" customFormat="1">
      <c r="H1154" s="32"/>
      <c r="I1154" s="32"/>
      <c r="J1154" s="32"/>
      <c r="K1154" s="22"/>
      <c r="AC1154" s="22"/>
      <c r="AJ1154" s="22"/>
      <c r="AQ1154" s="22"/>
    </row>
    <row r="1155" spans="8:43" s="19" customFormat="1">
      <c r="H1155" s="32"/>
      <c r="I1155" s="32"/>
      <c r="J1155" s="32"/>
      <c r="K1155" s="22"/>
      <c r="AC1155" s="22"/>
      <c r="AJ1155" s="22"/>
      <c r="AQ1155" s="22"/>
    </row>
    <row r="1156" spans="8:43" s="19" customFormat="1">
      <c r="H1156" s="32"/>
      <c r="I1156" s="32"/>
      <c r="J1156" s="32"/>
      <c r="K1156" s="22"/>
      <c r="AC1156" s="22"/>
      <c r="AJ1156" s="22"/>
      <c r="AQ1156" s="22"/>
    </row>
    <row r="1157" spans="8:43" s="19" customFormat="1">
      <c r="H1157" s="32"/>
      <c r="I1157" s="32"/>
      <c r="J1157" s="32"/>
      <c r="K1157" s="22"/>
      <c r="AC1157" s="22"/>
      <c r="AJ1157" s="22"/>
      <c r="AQ1157" s="22"/>
    </row>
    <row r="1158" spans="8:43" s="19" customFormat="1">
      <c r="H1158" s="32"/>
      <c r="I1158" s="32"/>
      <c r="J1158" s="32"/>
      <c r="K1158" s="22"/>
      <c r="AC1158" s="22"/>
      <c r="AJ1158" s="22"/>
      <c r="AQ1158" s="22"/>
    </row>
    <row r="1159" spans="8:43" s="19" customFormat="1">
      <c r="H1159" s="32"/>
      <c r="I1159" s="32"/>
      <c r="J1159" s="32"/>
      <c r="K1159" s="22"/>
      <c r="AC1159" s="22"/>
      <c r="AJ1159" s="22"/>
      <c r="AQ1159" s="22"/>
    </row>
    <row r="1160" spans="8:43" s="19" customFormat="1">
      <c r="H1160" s="32"/>
      <c r="I1160" s="32"/>
      <c r="J1160" s="32"/>
      <c r="K1160" s="22"/>
      <c r="AC1160" s="22"/>
      <c r="AJ1160" s="22"/>
      <c r="AQ1160" s="22"/>
    </row>
    <row r="1161" spans="8:43" s="19" customFormat="1">
      <c r="H1161" s="32"/>
      <c r="I1161" s="32"/>
      <c r="J1161" s="32"/>
      <c r="K1161" s="22"/>
      <c r="AC1161" s="22"/>
      <c r="AJ1161" s="22"/>
      <c r="AQ1161" s="22"/>
    </row>
    <row r="1162" spans="8:43" s="19" customFormat="1">
      <c r="H1162" s="32"/>
      <c r="I1162" s="32"/>
      <c r="J1162" s="32"/>
      <c r="K1162" s="22"/>
      <c r="AC1162" s="22"/>
      <c r="AJ1162" s="22"/>
      <c r="AQ1162" s="22"/>
    </row>
    <row r="1163" spans="8:43" s="19" customFormat="1">
      <c r="H1163" s="32"/>
      <c r="I1163" s="32"/>
      <c r="J1163" s="32"/>
      <c r="K1163" s="22"/>
      <c r="AC1163" s="22"/>
      <c r="AJ1163" s="22"/>
      <c r="AQ1163" s="22"/>
    </row>
    <row r="1164" spans="8:43" s="19" customFormat="1">
      <c r="H1164" s="32"/>
      <c r="I1164" s="32"/>
      <c r="J1164" s="32"/>
      <c r="K1164" s="22"/>
      <c r="AC1164" s="22"/>
      <c r="AJ1164" s="22"/>
      <c r="AQ1164" s="22"/>
    </row>
    <row r="1165" spans="8:43" s="19" customFormat="1">
      <c r="H1165" s="32"/>
      <c r="I1165" s="32"/>
      <c r="J1165" s="32"/>
      <c r="K1165" s="22"/>
      <c r="AC1165" s="22"/>
      <c r="AJ1165" s="22"/>
      <c r="AQ1165" s="22"/>
    </row>
    <row r="1166" spans="8:43" s="19" customFormat="1">
      <c r="H1166" s="32"/>
      <c r="I1166" s="32"/>
      <c r="J1166" s="32"/>
      <c r="K1166" s="22"/>
      <c r="AC1166" s="22"/>
      <c r="AJ1166" s="22"/>
      <c r="AQ1166" s="22"/>
    </row>
    <row r="1167" spans="8:43" s="19" customFormat="1">
      <c r="H1167" s="32"/>
      <c r="I1167" s="32"/>
      <c r="J1167" s="32"/>
      <c r="K1167" s="22"/>
      <c r="AC1167" s="22"/>
      <c r="AJ1167" s="22"/>
      <c r="AQ1167" s="22"/>
    </row>
    <row r="1168" spans="8:43" s="19" customFormat="1">
      <c r="H1168" s="32"/>
      <c r="I1168" s="32"/>
      <c r="J1168" s="32"/>
      <c r="K1168" s="22"/>
      <c r="AC1168" s="22"/>
      <c r="AJ1168" s="22"/>
      <c r="AQ1168" s="22"/>
    </row>
    <row r="1169" spans="8:43" s="19" customFormat="1">
      <c r="H1169" s="32"/>
      <c r="I1169" s="32"/>
      <c r="J1169" s="32"/>
      <c r="K1169" s="22"/>
      <c r="AC1169" s="22"/>
      <c r="AJ1169" s="22"/>
      <c r="AQ1169" s="22"/>
    </row>
    <row r="1170" spans="8:43" s="19" customFormat="1">
      <c r="H1170" s="32"/>
      <c r="I1170" s="32"/>
      <c r="J1170" s="32"/>
      <c r="K1170" s="22"/>
      <c r="AC1170" s="22"/>
      <c r="AJ1170" s="22"/>
      <c r="AQ1170" s="22"/>
    </row>
    <row r="1171" spans="8:43" s="19" customFormat="1">
      <c r="H1171" s="32"/>
      <c r="I1171" s="32"/>
      <c r="J1171" s="32"/>
      <c r="K1171" s="22"/>
      <c r="AC1171" s="22"/>
      <c r="AJ1171" s="22"/>
      <c r="AQ1171" s="22"/>
    </row>
    <row r="1172" spans="8:43" s="19" customFormat="1">
      <c r="H1172" s="32"/>
      <c r="I1172" s="32"/>
      <c r="J1172" s="32"/>
      <c r="K1172" s="22"/>
      <c r="AC1172" s="22"/>
      <c r="AJ1172" s="22"/>
      <c r="AQ1172" s="22"/>
    </row>
    <row r="1173" spans="8:43" s="19" customFormat="1">
      <c r="H1173" s="32"/>
      <c r="I1173" s="32"/>
      <c r="J1173" s="32"/>
      <c r="K1173" s="22"/>
      <c r="AC1173" s="22"/>
      <c r="AJ1173" s="22"/>
      <c r="AQ1173" s="22"/>
    </row>
    <row r="1174" spans="8:43" s="19" customFormat="1">
      <c r="H1174" s="32"/>
      <c r="I1174" s="32"/>
      <c r="J1174" s="32"/>
      <c r="K1174" s="22"/>
      <c r="AC1174" s="22"/>
      <c r="AJ1174" s="22"/>
      <c r="AQ1174" s="22"/>
    </row>
    <row r="1175" spans="8:43" s="19" customFormat="1">
      <c r="H1175" s="32"/>
      <c r="I1175" s="32"/>
      <c r="J1175" s="32"/>
      <c r="K1175" s="22"/>
      <c r="AC1175" s="22"/>
      <c r="AJ1175" s="22"/>
      <c r="AQ1175" s="22"/>
    </row>
    <row r="1176" spans="8:43" s="19" customFormat="1">
      <c r="H1176" s="32"/>
      <c r="I1176" s="32"/>
      <c r="J1176" s="32"/>
      <c r="K1176" s="22"/>
      <c r="AC1176" s="22"/>
      <c r="AJ1176" s="22"/>
      <c r="AQ1176" s="22"/>
    </row>
    <row r="1177" spans="8:43" s="19" customFormat="1">
      <c r="H1177" s="32"/>
      <c r="I1177" s="32"/>
      <c r="J1177" s="32"/>
      <c r="K1177" s="22"/>
      <c r="AC1177" s="22"/>
      <c r="AJ1177" s="22"/>
      <c r="AQ1177" s="22"/>
    </row>
    <row r="1178" spans="8:43" s="19" customFormat="1">
      <c r="H1178" s="32"/>
      <c r="I1178" s="32"/>
      <c r="J1178" s="32"/>
      <c r="K1178" s="22"/>
      <c r="AC1178" s="22"/>
      <c r="AJ1178" s="22"/>
      <c r="AQ1178" s="22"/>
    </row>
    <row r="1179" spans="8:43" s="19" customFormat="1">
      <c r="H1179" s="32"/>
      <c r="I1179" s="32"/>
      <c r="J1179" s="32"/>
      <c r="K1179" s="22"/>
      <c r="AC1179" s="22"/>
      <c r="AJ1179" s="22"/>
      <c r="AQ1179" s="22"/>
    </row>
    <row r="1180" spans="8:43" s="19" customFormat="1">
      <c r="H1180" s="32"/>
      <c r="I1180" s="32"/>
      <c r="J1180" s="32"/>
      <c r="K1180" s="22"/>
      <c r="AC1180" s="22"/>
      <c r="AJ1180" s="22"/>
      <c r="AQ1180" s="22"/>
    </row>
    <row r="1181" spans="8:43" s="19" customFormat="1">
      <c r="H1181" s="32"/>
      <c r="I1181" s="32"/>
      <c r="J1181" s="32"/>
      <c r="K1181" s="22"/>
      <c r="AC1181" s="22"/>
      <c r="AJ1181" s="22"/>
      <c r="AQ1181" s="22"/>
    </row>
    <row r="1182" spans="8:43" s="19" customFormat="1">
      <c r="H1182" s="32"/>
      <c r="I1182" s="32"/>
      <c r="J1182" s="32"/>
      <c r="K1182" s="22"/>
      <c r="AC1182" s="22"/>
      <c r="AJ1182" s="22"/>
      <c r="AQ1182" s="22"/>
    </row>
    <row r="1183" spans="8:43" s="19" customFormat="1">
      <c r="H1183" s="32"/>
      <c r="I1183" s="32"/>
      <c r="J1183" s="32"/>
      <c r="K1183" s="22"/>
      <c r="AC1183" s="22"/>
      <c r="AJ1183" s="22"/>
      <c r="AQ1183" s="22"/>
    </row>
    <row r="1184" spans="8:43" s="19" customFormat="1">
      <c r="H1184" s="32"/>
      <c r="I1184" s="32"/>
      <c r="J1184" s="32"/>
      <c r="K1184" s="22"/>
      <c r="AC1184" s="22"/>
      <c r="AJ1184" s="22"/>
      <c r="AQ1184" s="22"/>
    </row>
    <row r="1185" spans="8:43" s="19" customFormat="1">
      <c r="H1185" s="32"/>
      <c r="I1185" s="32"/>
      <c r="J1185" s="32"/>
      <c r="K1185" s="22"/>
      <c r="AC1185" s="22"/>
      <c r="AJ1185" s="22"/>
      <c r="AQ1185" s="22"/>
    </row>
    <row r="1186" spans="8:43" s="19" customFormat="1">
      <c r="H1186" s="32"/>
      <c r="I1186" s="32"/>
      <c r="J1186" s="32"/>
      <c r="K1186" s="22"/>
      <c r="AC1186" s="22"/>
      <c r="AJ1186" s="22"/>
      <c r="AQ1186" s="22"/>
    </row>
    <row r="1187" spans="8:43" s="19" customFormat="1">
      <c r="H1187" s="32"/>
      <c r="I1187" s="32"/>
      <c r="J1187" s="32"/>
      <c r="K1187" s="22"/>
      <c r="AC1187" s="22"/>
      <c r="AJ1187" s="22"/>
      <c r="AQ1187" s="22"/>
    </row>
    <row r="1188" spans="8:43" s="19" customFormat="1">
      <c r="H1188" s="32"/>
      <c r="I1188" s="32"/>
      <c r="J1188" s="32"/>
      <c r="K1188" s="22"/>
      <c r="AC1188" s="22"/>
      <c r="AJ1188" s="22"/>
      <c r="AQ1188" s="22"/>
    </row>
    <row r="1189" spans="8:43" s="19" customFormat="1">
      <c r="H1189" s="32"/>
      <c r="I1189" s="32"/>
      <c r="J1189" s="32"/>
      <c r="K1189" s="22"/>
      <c r="AC1189" s="22"/>
      <c r="AJ1189" s="22"/>
      <c r="AQ1189" s="22"/>
    </row>
    <row r="1190" spans="8:43" s="19" customFormat="1">
      <c r="H1190" s="32"/>
      <c r="I1190" s="32"/>
      <c r="J1190" s="32"/>
      <c r="K1190" s="22"/>
      <c r="AC1190" s="22"/>
      <c r="AJ1190" s="22"/>
      <c r="AQ1190" s="22"/>
    </row>
    <row r="1191" spans="8:43" s="19" customFormat="1">
      <c r="H1191" s="32"/>
      <c r="I1191" s="32"/>
      <c r="J1191" s="32"/>
      <c r="K1191" s="22"/>
      <c r="AC1191" s="22"/>
      <c r="AJ1191" s="22"/>
      <c r="AQ1191" s="22"/>
    </row>
    <row r="1192" spans="8:43" s="19" customFormat="1">
      <c r="H1192" s="32"/>
      <c r="I1192" s="32"/>
      <c r="J1192" s="32"/>
      <c r="K1192" s="22"/>
      <c r="AC1192" s="22"/>
      <c r="AJ1192" s="22"/>
      <c r="AQ1192" s="22"/>
    </row>
    <row r="1193" spans="8:43" s="19" customFormat="1">
      <c r="H1193" s="32"/>
      <c r="I1193" s="32"/>
      <c r="J1193" s="32"/>
      <c r="K1193" s="22"/>
      <c r="AC1193" s="22"/>
      <c r="AJ1193" s="22"/>
      <c r="AQ1193" s="22"/>
    </row>
    <row r="1194" spans="8:43" s="19" customFormat="1">
      <c r="H1194" s="32"/>
      <c r="I1194" s="32"/>
      <c r="J1194" s="32"/>
      <c r="K1194" s="22"/>
      <c r="AC1194" s="22"/>
      <c r="AJ1194" s="22"/>
      <c r="AQ1194" s="22"/>
    </row>
    <row r="1195" spans="8:43" s="19" customFormat="1">
      <c r="H1195" s="32"/>
      <c r="I1195" s="32"/>
      <c r="J1195" s="32"/>
      <c r="K1195" s="22"/>
      <c r="AC1195" s="22"/>
      <c r="AJ1195" s="22"/>
      <c r="AQ1195" s="22"/>
    </row>
    <row r="1196" spans="8:43" s="19" customFormat="1">
      <c r="H1196" s="32"/>
      <c r="I1196" s="32"/>
      <c r="J1196" s="32"/>
      <c r="K1196" s="22"/>
      <c r="AC1196" s="22"/>
      <c r="AJ1196" s="22"/>
      <c r="AQ1196" s="22"/>
    </row>
    <row r="1197" spans="8:43" s="19" customFormat="1">
      <c r="H1197" s="32"/>
      <c r="I1197" s="32"/>
      <c r="J1197" s="32"/>
      <c r="K1197" s="22"/>
      <c r="AC1197" s="22"/>
      <c r="AJ1197" s="22"/>
      <c r="AQ1197" s="22"/>
    </row>
    <row r="1198" spans="8:43" s="19" customFormat="1">
      <c r="H1198" s="32"/>
      <c r="I1198" s="32"/>
      <c r="J1198" s="32"/>
      <c r="K1198" s="22"/>
      <c r="AC1198" s="22"/>
      <c r="AJ1198" s="22"/>
      <c r="AQ1198" s="22"/>
    </row>
    <row r="1199" spans="8:43" s="19" customFormat="1">
      <c r="H1199" s="32"/>
      <c r="I1199" s="32"/>
      <c r="J1199" s="32"/>
      <c r="K1199" s="22"/>
      <c r="AC1199" s="22"/>
      <c r="AJ1199" s="22"/>
      <c r="AQ1199" s="22"/>
    </row>
    <row r="1200" spans="8:43" s="19" customFormat="1">
      <c r="H1200" s="32"/>
      <c r="I1200" s="32"/>
      <c r="J1200" s="32"/>
      <c r="K1200" s="22"/>
      <c r="AC1200" s="22"/>
      <c r="AJ1200" s="22"/>
      <c r="AQ1200" s="22"/>
    </row>
    <row r="1201" spans="8:43" s="19" customFormat="1">
      <c r="H1201" s="32"/>
      <c r="I1201" s="32"/>
      <c r="J1201" s="32"/>
      <c r="K1201" s="22"/>
      <c r="AC1201" s="22"/>
      <c r="AJ1201" s="22"/>
      <c r="AQ1201" s="22"/>
    </row>
    <row r="1202" spans="8:43" s="19" customFormat="1">
      <c r="H1202" s="32"/>
      <c r="I1202" s="32"/>
      <c r="J1202" s="32"/>
      <c r="K1202" s="22"/>
      <c r="AC1202" s="22"/>
      <c r="AJ1202" s="22"/>
      <c r="AQ1202" s="22"/>
    </row>
    <row r="1203" spans="8:43" s="19" customFormat="1">
      <c r="H1203" s="32"/>
      <c r="I1203" s="32"/>
      <c r="J1203" s="32"/>
      <c r="K1203" s="22"/>
      <c r="AC1203" s="22"/>
      <c r="AJ1203" s="22"/>
      <c r="AQ1203" s="22"/>
    </row>
    <row r="1204" spans="8:43" s="19" customFormat="1">
      <c r="H1204" s="32"/>
      <c r="I1204" s="32"/>
      <c r="J1204" s="32"/>
      <c r="K1204" s="22"/>
      <c r="AC1204" s="22"/>
      <c r="AJ1204" s="22"/>
      <c r="AQ1204" s="22"/>
    </row>
    <row r="1205" spans="8:43" s="19" customFormat="1">
      <c r="H1205" s="32"/>
      <c r="I1205" s="32"/>
      <c r="J1205" s="32"/>
      <c r="K1205" s="22"/>
      <c r="AC1205" s="22"/>
      <c r="AJ1205" s="22"/>
      <c r="AQ1205" s="22"/>
    </row>
    <row r="1206" spans="8:43" s="19" customFormat="1">
      <c r="H1206" s="32"/>
      <c r="I1206" s="32"/>
      <c r="J1206" s="32"/>
      <c r="K1206" s="22"/>
      <c r="AC1206" s="22"/>
      <c r="AJ1206" s="22"/>
      <c r="AQ1206" s="22"/>
    </row>
    <row r="1207" spans="8:43" s="19" customFormat="1">
      <c r="H1207" s="32"/>
      <c r="I1207" s="32"/>
      <c r="J1207" s="32"/>
      <c r="K1207" s="22"/>
      <c r="AC1207" s="22"/>
      <c r="AJ1207" s="22"/>
      <c r="AQ1207" s="22"/>
    </row>
    <row r="1208" spans="8:43" s="19" customFormat="1">
      <c r="H1208" s="32"/>
      <c r="I1208" s="32"/>
      <c r="J1208" s="32"/>
      <c r="K1208" s="22"/>
      <c r="AC1208" s="22"/>
      <c r="AJ1208" s="22"/>
      <c r="AQ1208" s="22"/>
    </row>
    <row r="1209" spans="8:43" s="19" customFormat="1">
      <c r="H1209" s="32"/>
      <c r="I1209" s="32"/>
      <c r="J1209" s="32"/>
      <c r="K1209" s="22"/>
      <c r="AC1209" s="22"/>
      <c r="AJ1209" s="22"/>
      <c r="AQ1209" s="22"/>
    </row>
    <row r="1210" spans="8:43" s="19" customFormat="1">
      <c r="H1210" s="32"/>
      <c r="I1210" s="32"/>
      <c r="J1210" s="32"/>
      <c r="K1210" s="22"/>
      <c r="AC1210" s="22"/>
      <c r="AJ1210" s="22"/>
      <c r="AQ1210" s="22"/>
    </row>
    <row r="1211" spans="8:43" s="19" customFormat="1">
      <c r="H1211" s="32"/>
      <c r="I1211" s="32"/>
      <c r="J1211" s="32"/>
      <c r="K1211" s="22"/>
      <c r="AC1211" s="22"/>
      <c r="AJ1211" s="22"/>
      <c r="AQ1211" s="22"/>
    </row>
    <row r="1212" spans="8:43" s="19" customFormat="1">
      <c r="H1212" s="32"/>
      <c r="I1212" s="32"/>
      <c r="J1212" s="32"/>
      <c r="K1212" s="22"/>
      <c r="AC1212" s="22"/>
      <c r="AJ1212" s="22"/>
      <c r="AQ1212" s="22"/>
    </row>
    <row r="1213" spans="8:43" s="19" customFormat="1">
      <c r="H1213" s="32"/>
      <c r="I1213" s="32"/>
      <c r="J1213" s="32"/>
      <c r="K1213" s="22"/>
      <c r="AC1213" s="22"/>
      <c r="AJ1213" s="22"/>
      <c r="AQ1213" s="22"/>
    </row>
    <row r="1214" spans="8:43" s="19" customFormat="1">
      <c r="H1214" s="32"/>
      <c r="I1214" s="32"/>
      <c r="J1214" s="32"/>
      <c r="K1214" s="22"/>
      <c r="AC1214" s="22"/>
      <c r="AJ1214" s="22"/>
      <c r="AQ1214" s="22"/>
    </row>
    <row r="1215" spans="8:43" s="19" customFormat="1">
      <c r="H1215" s="32"/>
      <c r="I1215" s="32"/>
      <c r="J1215" s="32"/>
      <c r="K1215" s="22"/>
      <c r="AC1215" s="22"/>
      <c r="AJ1215" s="22"/>
      <c r="AQ1215" s="22"/>
    </row>
    <row r="1216" spans="8:43" s="19" customFormat="1">
      <c r="H1216" s="32"/>
      <c r="I1216" s="32"/>
      <c r="J1216" s="32"/>
      <c r="K1216" s="22"/>
      <c r="AC1216" s="22"/>
      <c r="AJ1216" s="22"/>
      <c r="AQ1216" s="22"/>
    </row>
    <row r="1217" spans="8:43" s="19" customFormat="1">
      <c r="H1217" s="32"/>
      <c r="I1217" s="32"/>
      <c r="J1217" s="32"/>
      <c r="K1217" s="22"/>
      <c r="AC1217" s="22"/>
      <c r="AJ1217" s="22"/>
      <c r="AQ1217" s="22"/>
    </row>
    <row r="1218" spans="8:43" s="19" customFormat="1">
      <c r="H1218" s="32"/>
      <c r="I1218" s="32"/>
      <c r="J1218" s="32"/>
      <c r="K1218" s="22"/>
      <c r="AC1218" s="22"/>
      <c r="AJ1218" s="22"/>
      <c r="AQ1218" s="22"/>
    </row>
    <row r="1219" spans="8:43" s="19" customFormat="1">
      <c r="H1219" s="32"/>
      <c r="I1219" s="32"/>
      <c r="J1219" s="32"/>
      <c r="K1219" s="22"/>
      <c r="AC1219" s="22"/>
      <c r="AJ1219" s="22"/>
      <c r="AQ1219" s="22"/>
    </row>
    <row r="1220" spans="8:43" s="19" customFormat="1">
      <c r="H1220" s="32"/>
      <c r="I1220" s="32"/>
      <c r="J1220" s="32"/>
      <c r="K1220" s="22"/>
      <c r="AC1220" s="22"/>
      <c r="AJ1220" s="22"/>
      <c r="AQ1220" s="22"/>
    </row>
    <row r="1221" spans="8:43" s="19" customFormat="1">
      <c r="H1221" s="32"/>
      <c r="I1221" s="32"/>
      <c r="J1221" s="32"/>
      <c r="K1221" s="22"/>
      <c r="AC1221" s="22"/>
      <c r="AJ1221" s="22"/>
      <c r="AQ1221" s="22"/>
    </row>
    <row r="1222" spans="8:43" s="19" customFormat="1">
      <c r="H1222" s="32"/>
      <c r="I1222" s="32"/>
      <c r="J1222" s="32"/>
      <c r="K1222" s="22"/>
      <c r="AC1222" s="22"/>
      <c r="AJ1222" s="22"/>
      <c r="AQ1222" s="22"/>
    </row>
    <row r="1223" spans="8:43" s="19" customFormat="1">
      <c r="H1223" s="32"/>
      <c r="I1223" s="32"/>
      <c r="J1223" s="32"/>
      <c r="K1223" s="22"/>
      <c r="AC1223" s="22"/>
      <c r="AJ1223" s="22"/>
      <c r="AQ1223" s="22"/>
    </row>
    <row r="1224" spans="8:43" s="19" customFormat="1">
      <c r="H1224" s="32"/>
      <c r="I1224" s="32"/>
      <c r="J1224" s="32"/>
      <c r="K1224" s="22"/>
      <c r="AC1224" s="22"/>
      <c r="AJ1224" s="22"/>
      <c r="AQ1224" s="22"/>
    </row>
    <row r="1225" spans="8:43" s="19" customFormat="1">
      <c r="H1225" s="32"/>
      <c r="I1225" s="32"/>
      <c r="J1225" s="32"/>
      <c r="K1225" s="22"/>
      <c r="AC1225" s="22"/>
      <c r="AJ1225" s="22"/>
      <c r="AQ1225" s="22"/>
    </row>
    <row r="1226" spans="8:43" s="19" customFormat="1">
      <c r="H1226" s="32"/>
      <c r="I1226" s="32"/>
      <c r="J1226" s="32"/>
      <c r="K1226" s="22"/>
      <c r="AC1226" s="22"/>
      <c r="AJ1226" s="22"/>
      <c r="AQ1226" s="22"/>
    </row>
    <row r="1227" spans="8:43" s="19" customFormat="1">
      <c r="H1227" s="32"/>
      <c r="I1227" s="32"/>
      <c r="J1227" s="32"/>
      <c r="K1227" s="22"/>
      <c r="AC1227" s="22"/>
      <c r="AJ1227" s="22"/>
      <c r="AQ1227" s="22"/>
    </row>
    <row r="1228" spans="8:43" s="19" customFormat="1">
      <c r="H1228" s="32"/>
      <c r="I1228" s="32"/>
      <c r="J1228" s="32"/>
      <c r="K1228" s="22"/>
      <c r="AC1228" s="22"/>
      <c r="AJ1228" s="22"/>
      <c r="AQ1228" s="22"/>
    </row>
    <row r="1229" spans="8:43" s="19" customFormat="1">
      <c r="H1229" s="32"/>
      <c r="I1229" s="32"/>
      <c r="J1229" s="32"/>
      <c r="K1229" s="22"/>
      <c r="AC1229" s="22"/>
      <c r="AJ1229" s="22"/>
      <c r="AQ1229" s="22"/>
    </row>
    <row r="1230" spans="8:43" s="19" customFormat="1">
      <c r="H1230" s="32"/>
      <c r="I1230" s="32"/>
      <c r="J1230" s="32"/>
      <c r="K1230" s="22"/>
      <c r="AC1230" s="22"/>
      <c r="AJ1230" s="22"/>
      <c r="AQ1230" s="22"/>
    </row>
    <row r="1231" spans="8:43" s="19" customFormat="1">
      <c r="H1231" s="32"/>
      <c r="I1231" s="32"/>
      <c r="J1231" s="32"/>
      <c r="K1231" s="22"/>
      <c r="AC1231" s="22"/>
      <c r="AJ1231" s="22"/>
      <c r="AQ1231" s="22"/>
    </row>
    <row r="1232" spans="8:43" s="19" customFormat="1">
      <c r="H1232" s="32"/>
      <c r="I1232" s="32"/>
      <c r="J1232" s="32"/>
      <c r="K1232" s="22"/>
      <c r="AC1232" s="22"/>
      <c r="AJ1232" s="22"/>
      <c r="AQ1232" s="22"/>
    </row>
    <row r="1233" spans="8:43" s="19" customFormat="1">
      <c r="H1233" s="32"/>
      <c r="I1233" s="32"/>
      <c r="J1233" s="32"/>
      <c r="K1233" s="22"/>
      <c r="AC1233" s="22"/>
      <c r="AJ1233" s="22"/>
      <c r="AQ1233" s="22"/>
    </row>
    <row r="1234" spans="8:43" s="19" customFormat="1">
      <c r="H1234" s="32"/>
      <c r="I1234" s="32"/>
      <c r="J1234" s="32"/>
      <c r="K1234" s="22"/>
      <c r="AC1234" s="22"/>
      <c r="AJ1234" s="22"/>
      <c r="AQ1234" s="22"/>
    </row>
    <row r="1235" spans="8:43" s="19" customFormat="1">
      <c r="H1235" s="32"/>
      <c r="I1235" s="32"/>
      <c r="J1235" s="32"/>
      <c r="K1235" s="22"/>
      <c r="AC1235" s="22"/>
      <c r="AJ1235" s="22"/>
      <c r="AQ1235" s="22"/>
    </row>
    <row r="1236" spans="8:43" s="19" customFormat="1">
      <c r="H1236" s="32"/>
      <c r="I1236" s="32"/>
      <c r="J1236" s="32"/>
      <c r="K1236" s="22"/>
      <c r="AC1236" s="22"/>
      <c r="AJ1236" s="22"/>
      <c r="AQ1236" s="22"/>
    </row>
    <row r="1237" spans="8:43" s="19" customFormat="1">
      <c r="H1237" s="32"/>
      <c r="I1237" s="32"/>
      <c r="J1237" s="32"/>
      <c r="K1237" s="22"/>
      <c r="AC1237" s="22"/>
      <c r="AJ1237" s="22"/>
      <c r="AQ1237" s="22"/>
    </row>
    <row r="1238" spans="8:43" s="19" customFormat="1">
      <c r="H1238" s="32"/>
      <c r="I1238" s="32"/>
      <c r="J1238" s="32"/>
      <c r="K1238" s="22"/>
      <c r="AC1238" s="22"/>
      <c r="AJ1238" s="22"/>
      <c r="AQ1238" s="22"/>
    </row>
    <row r="1239" spans="8:43" s="19" customFormat="1">
      <c r="H1239" s="32"/>
      <c r="I1239" s="32"/>
      <c r="J1239" s="32"/>
      <c r="K1239" s="22"/>
      <c r="AC1239" s="22"/>
      <c r="AJ1239" s="22"/>
      <c r="AQ1239" s="22"/>
    </row>
    <row r="1240" spans="8:43" s="19" customFormat="1">
      <c r="H1240" s="32"/>
      <c r="I1240" s="32"/>
      <c r="J1240" s="32"/>
      <c r="K1240" s="22"/>
      <c r="AC1240" s="22"/>
      <c r="AJ1240" s="22"/>
      <c r="AQ1240" s="22"/>
    </row>
    <row r="1241" spans="8:43" s="19" customFormat="1">
      <c r="H1241" s="32"/>
      <c r="I1241" s="32"/>
      <c r="J1241" s="32"/>
      <c r="K1241" s="22"/>
      <c r="AC1241" s="22"/>
      <c r="AJ1241" s="22"/>
      <c r="AQ1241" s="22"/>
    </row>
    <row r="1242" spans="8:43" s="19" customFormat="1">
      <c r="H1242" s="32"/>
      <c r="I1242" s="32"/>
      <c r="J1242" s="32"/>
      <c r="K1242" s="22"/>
      <c r="AC1242" s="22"/>
      <c r="AJ1242" s="22"/>
      <c r="AQ1242" s="22"/>
    </row>
    <row r="1243" spans="8:43" s="19" customFormat="1">
      <c r="H1243" s="32"/>
      <c r="I1243" s="32"/>
      <c r="J1243" s="32"/>
      <c r="K1243" s="22"/>
      <c r="AC1243" s="22"/>
      <c r="AJ1243" s="22"/>
      <c r="AQ1243" s="22"/>
    </row>
    <row r="1244" spans="8:43" s="19" customFormat="1">
      <c r="H1244" s="32"/>
      <c r="I1244" s="32"/>
      <c r="J1244" s="32"/>
      <c r="K1244" s="22"/>
      <c r="AC1244" s="22"/>
      <c r="AJ1244" s="22"/>
      <c r="AQ1244" s="22"/>
    </row>
    <row r="1245" spans="8:43" s="19" customFormat="1">
      <c r="H1245" s="32"/>
      <c r="I1245" s="32"/>
      <c r="J1245" s="32"/>
      <c r="K1245" s="22"/>
      <c r="AC1245" s="22"/>
      <c r="AJ1245" s="22"/>
      <c r="AQ1245" s="22"/>
    </row>
    <row r="1246" spans="8:43" s="19" customFormat="1">
      <c r="H1246" s="32"/>
      <c r="I1246" s="32"/>
      <c r="J1246" s="32"/>
      <c r="K1246" s="22"/>
      <c r="AC1246" s="22"/>
      <c r="AJ1246" s="22"/>
      <c r="AQ1246" s="22"/>
    </row>
    <row r="1247" spans="8:43" s="19" customFormat="1">
      <c r="H1247" s="32"/>
      <c r="I1247" s="32"/>
      <c r="J1247" s="32"/>
      <c r="K1247" s="22"/>
      <c r="AC1247" s="22"/>
      <c r="AJ1247" s="22"/>
      <c r="AQ1247" s="22"/>
    </row>
    <row r="1248" spans="8:43" s="19" customFormat="1">
      <c r="H1248" s="32"/>
      <c r="I1248" s="32"/>
      <c r="J1248" s="32"/>
      <c r="K1248" s="22"/>
      <c r="AC1248" s="22"/>
      <c r="AJ1248" s="22"/>
      <c r="AQ1248" s="22"/>
    </row>
    <row r="1249" spans="8:43" s="19" customFormat="1">
      <c r="H1249" s="32"/>
      <c r="I1249" s="32"/>
      <c r="J1249" s="32"/>
      <c r="K1249" s="22"/>
      <c r="AC1249" s="22"/>
      <c r="AJ1249" s="22"/>
      <c r="AQ1249" s="22"/>
    </row>
    <row r="1250" spans="8:43" s="19" customFormat="1">
      <c r="H1250" s="32"/>
      <c r="I1250" s="32"/>
      <c r="J1250" s="32"/>
      <c r="K1250" s="22"/>
      <c r="AC1250" s="22"/>
      <c r="AJ1250" s="22"/>
      <c r="AQ1250" s="22"/>
    </row>
    <row r="1251" spans="8:43" s="19" customFormat="1">
      <c r="H1251" s="32"/>
      <c r="I1251" s="32"/>
      <c r="J1251" s="32"/>
      <c r="K1251" s="22"/>
      <c r="AC1251" s="22"/>
      <c r="AJ1251" s="22"/>
      <c r="AQ1251" s="22"/>
    </row>
    <row r="1252" spans="8:43" s="19" customFormat="1">
      <c r="H1252" s="32"/>
      <c r="I1252" s="32"/>
      <c r="J1252" s="32"/>
      <c r="K1252" s="22"/>
      <c r="AC1252" s="22"/>
      <c r="AJ1252" s="22"/>
      <c r="AQ1252" s="22"/>
    </row>
    <row r="1253" spans="8:43" s="19" customFormat="1">
      <c r="H1253" s="32"/>
      <c r="I1253" s="32"/>
      <c r="J1253" s="32"/>
      <c r="K1253" s="22"/>
      <c r="AC1253" s="22"/>
      <c r="AJ1253" s="22"/>
      <c r="AQ1253" s="22"/>
    </row>
    <row r="1254" spans="8:43" s="19" customFormat="1">
      <c r="H1254" s="32"/>
      <c r="I1254" s="32"/>
      <c r="J1254" s="32"/>
      <c r="K1254" s="22"/>
      <c r="AC1254" s="22"/>
      <c r="AJ1254" s="22"/>
      <c r="AQ1254" s="22"/>
    </row>
    <row r="1255" spans="8:43" s="19" customFormat="1">
      <c r="H1255" s="32"/>
      <c r="I1255" s="32"/>
      <c r="J1255" s="32"/>
      <c r="K1255" s="22"/>
      <c r="AC1255" s="22"/>
      <c r="AJ1255" s="22"/>
      <c r="AQ1255" s="22"/>
    </row>
    <row r="1256" spans="8:43" s="19" customFormat="1">
      <c r="H1256" s="32"/>
      <c r="I1256" s="32"/>
      <c r="J1256" s="32"/>
      <c r="K1256" s="22"/>
      <c r="AC1256" s="22"/>
      <c r="AJ1256" s="22"/>
      <c r="AQ1256" s="22"/>
    </row>
    <row r="1257" spans="8:43" s="19" customFormat="1">
      <c r="H1257" s="32"/>
      <c r="I1257" s="32"/>
      <c r="J1257" s="32"/>
      <c r="K1257" s="22"/>
      <c r="AC1257" s="22"/>
      <c r="AJ1257" s="22"/>
      <c r="AQ1257" s="22"/>
    </row>
    <row r="1258" spans="8:43" s="19" customFormat="1">
      <c r="H1258" s="32"/>
      <c r="I1258" s="32"/>
      <c r="J1258" s="32"/>
      <c r="K1258" s="22"/>
      <c r="AC1258" s="22"/>
      <c r="AJ1258" s="22"/>
      <c r="AQ1258" s="22"/>
    </row>
    <row r="1259" spans="8:43" s="19" customFormat="1">
      <c r="H1259" s="32"/>
      <c r="I1259" s="32"/>
      <c r="J1259" s="32"/>
      <c r="K1259" s="22"/>
      <c r="AC1259" s="22"/>
      <c r="AJ1259" s="22"/>
      <c r="AQ1259" s="22"/>
    </row>
    <row r="1260" spans="8:43" s="19" customFormat="1">
      <c r="H1260" s="32"/>
      <c r="I1260" s="32"/>
      <c r="J1260" s="32"/>
      <c r="K1260" s="22"/>
      <c r="AC1260" s="22"/>
      <c r="AJ1260" s="22"/>
      <c r="AQ1260" s="22"/>
    </row>
    <row r="1261" spans="8:43" s="19" customFormat="1">
      <c r="H1261" s="32"/>
      <c r="I1261" s="32"/>
      <c r="J1261" s="32"/>
      <c r="K1261" s="22"/>
      <c r="AC1261" s="22"/>
      <c r="AJ1261" s="22"/>
      <c r="AQ1261" s="22"/>
    </row>
    <row r="1262" spans="8:43" s="19" customFormat="1">
      <c r="H1262" s="32"/>
      <c r="I1262" s="32"/>
      <c r="J1262" s="32"/>
      <c r="K1262" s="22"/>
      <c r="AC1262" s="22"/>
      <c r="AJ1262" s="22"/>
      <c r="AQ1262" s="22"/>
    </row>
    <row r="1263" spans="8:43" s="19" customFormat="1">
      <c r="H1263" s="32"/>
      <c r="I1263" s="32"/>
      <c r="J1263" s="32"/>
      <c r="K1263" s="22"/>
      <c r="AC1263" s="22"/>
      <c r="AJ1263" s="22"/>
      <c r="AQ1263" s="22"/>
    </row>
    <row r="1264" spans="8:43" s="19" customFormat="1">
      <c r="H1264" s="32"/>
      <c r="I1264" s="32"/>
      <c r="J1264" s="32"/>
      <c r="K1264" s="22"/>
      <c r="AC1264" s="22"/>
      <c r="AJ1264" s="22"/>
      <c r="AQ1264" s="22"/>
    </row>
    <row r="1265" spans="8:43" s="19" customFormat="1">
      <c r="H1265" s="32"/>
      <c r="I1265" s="32"/>
      <c r="J1265" s="32"/>
      <c r="K1265" s="22"/>
      <c r="AC1265" s="22"/>
      <c r="AJ1265" s="22"/>
      <c r="AQ1265" s="22"/>
    </row>
    <row r="1266" spans="8:43" s="19" customFormat="1">
      <c r="H1266" s="32"/>
      <c r="I1266" s="32"/>
      <c r="J1266" s="32"/>
      <c r="K1266" s="22"/>
      <c r="AC1266" s="22"/>
      <c r="AJ1266" s="22"/>
      <c r="AQ1266" s="22"/>
    </row>
    <row r="1267" spans="8:43" s="19" customFormat="1">
      <c r="H1267" s="32"/>
      <c r="I1267" s="32"/>
      <c r="J1267" s="32"/>
      <c r="K1267" s="22"/>
      <c r="AC1267" s="22"/>
      <c r="AJ1267" s="22"/>
      <c r="AQ1267" s="22"/>
    </row>
    <row r="1268" spans="8:43" s="19" customFormat="1">
      <c r="H1268" s="32"/>
      <c r="I1268" s="32"/>
      <c r="J1268" s="32"/>
      <c r="K1268" s="22"/>
      <c r="AC1268" s="22"/>
      <c r="AJ1268" s="22"/>
      <c r="AQ1268" s="22"/>
    </row>
    <row r="1269" spans="8:43" s="19" customFormat="1">
      <c r="H1269" s="32"/>
      <c r="I1269" s="32"/>
      <c r="J1269" s="32"/>
      <c r="K1269" s="22"/>
      <c r="AC1269" s="22"/>
      <c r="AJ1269" s="22"/>
      <c r="AQ1269" s="22"/>
    </row>
    <row r="1270" spans="8:43" s="19" customFormat="1">
      <c r="H1270" s="32"/>
      <c r="I1270" s="32"/>
      <c r="J1270" s="32"/>
      <c r="K1270" s="22"/>
      <c r="AC1270" s="22"/>
      <c r="AJ1270" s="22"/>
      <c r="AQ1270" s="22"/>
    </row>
    <row r="1271" spans="8:43" s="19" customFormat="1">
      <c r="H1271" s="32"/>
      <c r="I1271" s="32"/>
      <c r="J1271" s="32"/>
      <c r="K1271" s="22"/>
      <c r="AC1271" s="22"/>
      <c r="AJ1271" s="22"/>
      <c r="AQ1271" s="22"/>
    </row>
    <row r="1272" spans="8:43" s="19" customFormat="1">
      <c r="H1272" s="32"/>
      <c r="I1272" s="32"/>
      <c r="J1272" s="32"/>
      <c r="K1272" s="22"/>
      <c r="AC1272" s="22"/>
      <c r="AJ1272" s="22"/>
      <c r="AQ1272" s="22"/>
    </row>
    <row r="1273" spans="8:43" s="19" customFormat="1">
      <c r="H1273" s="32"/>
      <c r="I1273" s="32"/>
      <c r="J1273" s="32"/>
      <c r="K1273" s="22"/>
      <c r="AC1273" s="22"/>
      <c r="AJ1273" s="22"/>
      <c r="AQ1273" s="22"/>
    </row>
    <row r="1274" spans="8:43" s="19" customFormat="1">
      <c r="H1274" s="32"/>
      <c r="I1274" s="32"/>
      <c r="J1274" s="32"/>
      <c r="K1274" s="22"/>
      <c r="AC1274" s="22"/>
      <c r="AJ1274" s="22"/>
      <c r="AQ1274" s="22"/>
    </row>
    <row r="1275" spans="8:43" s="19" customFormat="1">
      <c r="H1275" s="32"/>
      <c r="I1275" s="32"/>
      <c r="J1275" s="32"/>
      <c r="K1275" s="22"/>
      <c r="AC1275" s="22"/>
      <c r="AJ1275" s="22"/>
      <c r="AQ1275" s="22"/>
    </row>
    <row r="1276" spans="8:43" s="19" customFormat="1">
      <c r="H1276" s="32"/>
      <c r="I1276" s="32"/>
      <c r="J1276" s="32"/>
      <c r="K1276" s="22"/>
      <c r="AC1276" s="22"/>
      <c r="AJ1276" s="22"/>
      <c r="AQ1276" s="22"/>
    </row>
    <row r="1277" spans="8:43" s="19" customFormat="1">
      <c r="H1277" s="32"/>
      <c r="I1277" s="32"/>
      <c r="J1277" s="32"/>
      <c r="K1277" s="22"/>
      <c r="AC1277" s="22"/>
      <c r="AJ1277" s="22"/>
      <c r="AQ1277" s="22"/>
    </row>
    <row r="1278" spans="8:43" s="19" customFormat="1">
      <c r="H1278" s="32"/>
      <c r="I1278" s="32"/>
      <c r="J1278" s="32"/>
      <c r="K1278" s="22"/>
      <c r="AC1278" s="22"/>
      <c r="AJ1278" s="22"/>
      <c r="AQ1278" s="22"/>
    </row>
    <row r="1279" spans="8:43" s="19" customFormat="1">
      <c r="H1279" s="32"/>
      <c r="I1279" s="32"/>
      <c r="J1279" s="32"/>
      <c r="K1279" s="22"/>
      <c r="AC1279" s="22"/>
      <c r="AJ1279" s="22"/>
      <c r="AQ1279" s="22"/>
    </row>
    <row r="1280" spans="8:43" s="19" customFormat="1">
      <c r="H1280" s="32"/>
      <c r="I1280" s="32"/>
      <c r="J1280" s="32"/>
      <c r="K1280" s="22"/>
      <c r="AC1280" s="22"/>
      <c r="AJ1280" s="22"/>
      <c r="AQ1280" s="22"/>
    </row>
    <row r="1281" spans="8:43" s="19" customFormat="1">
      <c r="H1281" s="32"/>
      <c r="I1281" s="32"/>
      <c r="J1281" s="32"/>
      <c r="K1281" s="22"/>
      <c r="AC1281" s="22"/>
      <c r="AJ1281" s="22"/>
      <c r="AQ1281" s="22"/>
    </row>
    <row r="1282" spans="8:43" s="19" customFormat="1">
      <c r="H1282" s="32"/>
      <c r="I1282" s="32"/>
      <c r="J1282" s="32"/>
      <c r="K1282" s="22"/>
      <c r="AC1282" s="22"/>
      <c r="AJ1282" s="22"/>
      <c r="AQ1282" s="22"/>
    </row>
    <row r="1283" spans="8:43" s="19" customFormat="1">
      <c r="H1283" s="32"/>
      <c r="I1283" s="32"/>
      <c r="J1283" s="32"/>
      <c r="K1283" s="22"/>
      <c r="AC1283" s="22"/>
      <c r="AJ1283" s="22"/>
      <c r="AQ1283" s="22"/>
    </row>
    <row r="1284" spans="8:43" s="19" customFormat="1">
      <c r="H1284" s="32"/>
      <c r="I1284" s="32"/>
      <c r="J1284" s="32"/>
      <c r="K1284" s="22"/>
      <c r="AC1284" s="22"/>
      <c r="AJ1284" s="22"/>
      <c r="AQ1284" s="22"/>
    </row>
    <row r="1285" spans="8:43" s="19" customFormat="1">
      <c r="H1285" s="32"/>
      <c r="I1285" s="32"/>
      <c r="J1285" s="32"/>
      <c r="K1285" s="22"/>
      <c r="AC1285" s="22"/>
      <c r="AJ1285" s="22"/>
      <c r="AQ1285" s="22"/>
    </row>
    <row r="1286" spans="8:43" s="19" customFormat="1">
      <c r="H1286" s="32"/>
      <c r="I1286" s="32"/>
      <c r="J1286" s="32"/>
      <c r="K1286" s="22"/>
      <c r="AC1286" s="22"/>
      <c r="AJ1286" s="22"/>
      <c r="AQ1286" s="22"/>
    </row>
    <row r="1287" spans="8:43" s="19" customFormat="1">
      <c r="H1287" s="32"/>
      <c r="I1287" s="32"/>
      <c r="J1287" s="32"/>
      <c r="K1287" s="22"/>
      <c r="AC1287" s="22"/>
      <c r="AJ1287" s="22"/>
      <c r="AQ1287" s="22"/>
    </row>
    <row r="1288" spans="8:43" s="19" customFormat="1">
      <c r="H1288" s="32"/>
      <c r="I1288" s="32"/>
      <c r="J1288" s="32"/>
      <c r="K1288" s="22"/>
      <c r="AC1288" s="22"/>
      <c r="AJ1288" s="22"/>
      <c r="AQ1288" s="22"/>
    </row>
    <row r="1289" spans="8:43" s="19" customFormat="1">
      <c r="H1289" s="32"/>
      <c r="I1289" s="32"/>
      <c r="J1289" s="32"/>
      <c r="K1289" s="22"/>
      <c r="AC1289" s="22"/>
      <c r="AJ1289" s="22"/>
      <c r="AQ1289" s="22"/>
    </row>
    <row r="1290" spans="8:43" s="19" customFormat="1">
      <c r="H1290" s="32"/>
      <c r="I1290" s="32"/>
      <c r="J1290" s="32"/>
      <c r="K1290" s="22"/>
      <c r="AC1290" s="22"/>
      <c r="AJ1290" s="22"/>
      <c r="AQ1290" s="22"/>
    </row>
    <row r="1291" spans="8:43" s="19" customFormat="1">
      <c r="H1291" s="32"/>
      <c r="I1291" s="32"/>
      <c r="J1291" s="32"/>
      <c r="K1291" s="22"/>
      <c r="AC1291" s="22"/>
      <c r="AJ1291" s="22"/>
      <c r="AQ1291" s="22"/>
    </row>
    <row r="1292" spans="8:43" s="19" customFormat="1">
      <c r="H1292" s="32"/>
      <c r="I1292" s="32"/>
      <c r="J1292" s="32"/>
      <c r="K1292" s="22"/>
      <c r="AC1292" s="22"/>
      <c r="AJ1292" s="22"/>
      <c r="AQ1292" s="22"/>
    </row>
    <row r="1293" spans="8:43" s="19" customFormat="1">
      <c r="H1293" s="32"/>
      <c r="I1293" s="32"/>
      <c r="J1293" s="32"/>
      <c r="K1293" s="22"/>
      <c r="AC1293" s="22"/>
      <c r="AJ1293" s="22"/>
      <c r="AQ1293" s="22"/>
    </row>
    <row r="1294" spans="8:43" s="19" customFormat="1">
      <c r="H1294" s="32"/>
      <c r="I1294" s="32"/>
      <c r="J1294" s="32"/>
      <c r="K1294" s="22"/>
      <c r="AC1294" s="22"/>
      <c r="AJ1294" s="22"/>
      <c r="AQ1294" s="22"/>
    </row>
    <row r="1295" spans="8:43" s="19" customFormat="1">
      <c r="H1295" s="32"/>
      <c r="I1295" s="32"/>
      <c r="J1295" s="32"/>
      <c r="K1295" s="22"/>
      <c r="AC1295" s="22"/>
      <c r="AJ1295" s="22"/>
      <c r="AQ1295" s="22"/>
    </row>
    <row r="1296" spans="8:43" s="19" customFormat="1">
      <c r="H1296" s="32"/>
      <c r="I1296" s="32"/>
      <c r="J1296" s="32"/>
      <c r="K1296" s="22"/>
      <c r="AC1296" s="22"/>
      <c r="AJ1296" s="22"/>
      <c r="AQ1296" s="22"/>
    </row>
    <row r="1297" spans="8:43" s="19" customFormat="1">
      <c r="H1297" s="32"/>
      <c r="I1297" s="32"/>
      <c r="J1297" s="32"/>
      <c r="K1297" s="22"/>
      <c r="AC1297" s="22"/>
      <c r="AJ1297" s="22"/>
      <c r="AQ1297" s="22"/>
    </row>
    <row r="1298" spans="8:43" s="19" customFormat="1">
      <c r="H1298" s="32"/>
      <c r="I1298" s="32"/>
      <c r="J1298" s="32"/>
      <c r="K1298" s="22"/>
      <c r="AC1298" s="22"/>
      <c r="AJ1298" s="22"/>
      <c r="AQ1298" s="22"/>
    </row>
    <row r="1299" spans="8:43" s="19" customFormat="1">
      <c r="H1299" s="32"/>
      <c r="I1299" s="32"/>
      <c r="J1299" s="32"/>
      <c r="K1299" s="22"/>
      <c r="AC1299" s="22"/>
      <c r="AJ1299" s="22"/>
      <c r="AQ1299" s="22"/>
    </row>
    <row r="1300" spans="8:43" s="19" customFormat="1">
      <c r="H1300" s="32"/>
      <c r="I1300" s="32"/>
      <c r="J1300" s="32"/>
      <c r="K1300" s="22"/>
      <c r="AC1300" s="22"/>
      <c r="AJ1300" s="22"/>
      <c r="AQ1300" s="22"/>
    </row>
    <row r="1301" spans="8:43" s="19" customFormat="1">
      <c r="H1301" s="32"/>
      <c r="I1301" s="32"/>
      <c r="J1301" s="32"/>
      <c r="K1301" s="22"/>
      <c r="AC1301" s="22"/>
      <c r="AJ1301" s="22"/>
      <c r="AQ1301" s="22"/>
    </row>
    <row r="1302" spans="8:43" s="19" customFormat="1">
      <c r="H1302" s="32"/>
      <c r="I1302" s="32"/>
      <c r="J1302" s="32"/>
      <c r="K1302" s="22"/>
      <c r="AC1302" s="22"/>
      <c r="AJ1302" s="22"/>
      <c r="AQ1302" s="22"/>
    </row>
    <row r="1303" spans="8:43" s="19" customFormat="1">
      <c r="H1303" s="32"/>
      <c r="I1303" s="32"/>
      <c r="J1303" s="32"/>
      <c r="K1303" s="22"/>
      <c r="AC1303" s="22"/>
      <c r="AJ1303" s="22"/>
      <c r="AQ1303" s="22"/>
    </row>
    <row r="1304" spans="8:43" s="19" customFormat="1">
      <c r="H1304" s="32"/>
      <c r="I1304" s="32"/>
      <c r="J1304" s="32"/>
      <c r="K1304" s="22"/>
      <c r="AC1304" s="22"/>
      <c r="AJ1304" s="22"/>
      <c r="AQ1304" s="22"/>
    </row>
    <row r="1305" spans="8:43" s="19" customFormat="1">
      <c r="H1305" s="32"/>
      <c r="I1305" s="32"/>
      <c r="J1305" s="32"/>
      <c r="K1305" s="22"/>
      <c r="AC1305" s="22"/>
      <c r="AJ1305" s="22"/>
      <c r="AQ1305" s="22"/>
    </row>
    <row r="1306" spans="8:43" s="19" customFormat="1">
      <c r="H1306" s="32"/>
      <c r="I1306" s="32"/>
      <c r="J1306" s="32"/>
      <c r="K1306" s="22"/>
      <c r="AC1306" s="22"/>
      <c r="AJ1306" s="22"/>
      <c r="AQ1306" s="22"/>
    </row>
    <row r="1307" spans="8:43" s="19" customFormat="1">
      <c r="H1307" s="32"/>
      <c r="I1307" s="32"/>
      <c r="J1307" s="32"/>
      <c r="K1307" s="22"/>
      <c r="AC1307" s="22"/>
      <c r="AJ1307" s="22"/>
      <c r="AQ1307" s="22"/>
    </row>
    <row r="1308" spans="8:43" s="19" customFormat="1">
      <c r="H1308" s="32"/>
      <c r="I1308" s="32"/>
      <c r="J1308" s="32"/>
      <c r="K1308" s="22"/>
      <c r="AC1308" s="22"/>
      <c r="AJ1308" s="22"/>
      <c r="AQ1308" s="22"/>
    </row>
    <row r="1309" spans="8:43" s="19" customFormat="1">
      <c r="H1309" s="32"/>
      <c r="I1309" s="32"/>
      <c r="J1309" s="32"/>
      <c r="K1309" s="22"/>
      <c r="AC1309" s="22"/>
      <c r="AJ1309" s="22"/>
      <c r="AQ1309" s="22"/>
    </row>
    <row r="1310" spans="8:43" s="19" customFormat="1">
      <c r="H1310" s="32"/>
      <c r="I1310" s="32"/>
      <c r="J1310" s="32"/>
      <c r="K1310" s="22"/>
      <c r="AC1310" s="22"/>
      <c r="AJ1310" s="22"/>
      <c r="AQ1310" s="22"/>
    </row>
    <row r="1311" spans="8:43" s="19" customFormat="1">
      <c r="H1311" s="32"/>
      <c r="I1311" s="32"/>
      <c r="J1311" s="32"/>
      <c r="K1311" s="22"/>
      <c r="AC1311" s="22"/>
      <c r="AJ1311" s="22"/>
      <c r="AQ1311" s="22"/>
    </row>
    <row r="1312" spans="8:43" s="19" customFormat="1">
      <c r="H1312" s="32"/>
      <c r="I1312" s="32"/>
      <c r="J1312" s="32"/>
      <c r="K1312" s="22"/>
      <c r="AC1312" s="22"/>
      <c r="AJ1312" s="22"/>
      <c r="AQ1312" s="22"/>
    </row>
    <row r="1313" spans="8:43" s="19" customFormat="1">
      <c r="H1313" s="32"/>
      <c r="I1313" s="32"/>
      <c r="J1313" s="32"/>
      <c r="K1313" s="22"/>
      <c r="AC1313" s="22"/>
      <c r="AJ1313" s="22"/>
      <c r="AQ1313" s="22"/>
    </row>
    <row r="1314" spans="8:43" s="19" customFormat="1">
      <c r="H1314" s="32"/>
      <c r="I1314" s="32"/>
      <c r="J1314" s="32"/>
      <c r="K1314" s="22"/>
      <c r="AC1314" s="22"/>
      <c r="AJ1314" s="22"/>
      <c r="AQ1314" s="22"/>
    </row>
    <row r="1315" spans="8:43" s="19" customFormat="1">
      <c r="H1315" s="32"/>
      <c r="I1315" s="32"/>
      <c r="J1315" s="32"/>
      <c r="K1315" s="22"/>
      <c r="AC1315" s="22"/>
      <c r="AJ1315" s="22"/>
      <c r="AQ1315" s="22"/>
    </row>
    <row r="1316" spans="8:43" s="19" customFormat="1">
      <c r="H1316" s="32"/>
      <c r="I1316" s="32"/>
      <c r="J1316" s="32"/>
      <c r="K1316" s="22"/>
      <c r="AC1316" s="22"/>
      <c r="AJ1316" s="22"/>
      <c r="AQ1316" s="22"/>
    </row>
    <row r="1317" spans="8:43" s="19" customFormat="1">
      <c r="H1317" s="32"/>
      <c r="I1317" s="32"/>
      <c r="J1317" s="32"/>
      <c r="K1317" s="22"/>
      <c r="AC1317" s="22"/>
      <c r="AJ1317" s="22"/>
      <c r="AQ1317" s="22"/>
    </row>
    <row r="1318" spans="8:43" s="19" customFormat="1">
      <c r="H1318" s="32"/>
      <c r="I1318" s="32"/>
      <c r="J1318" s="32"/>
      <c r="K1318" s="22"/>
      <c r="AC1318" s="22"/>
      <c r="AJ1318" s="22"/>
      <c r="AQ1318" s="22"/>
    </row>
    <row r="1319" spans="8:43" s="19" customFormat="1">
      <c r="H1319" s="32"/>
      <c r="I1319" s="32"/>
      <c r="J1319" s="32"/>
      <c r="K1319" s="22"/>
      <c r="AC1319" s="22"/>
      <c r="AJ1319" s="22"/>
      <c r="AQ1319" s="22"/>
    </row>
    <row r="1320" spans="8:43" s="19" customFormat="1">
      <c r="H1320" s="32"/>
      <c r="I1320" s="32"/>
      <c r="J1320" s="32"/>
      <c r="K1320" s="22"/>
      <c r="AC1320" s="22"/>
      <c r="AJ1320" s="22"/>
      <c r="AQ1320" s="22"/>
    </row>
    <row r="1321" spans="8:43" s="19" customFormat="1">
      <c r="H1321" s="32"/>
      <c r="I1321" s="32"/>
      <c r="J1321" s="32"/>
      <c r="K1321" s="22"/>
      <c r="AC1321" s="22"/>
      <c r="AJ1321" s="22"/>
      <c r="AQ1321" s="22"/>
    </row>
    <row r="1322" spans="8:43" s="19" customFormat="1">
      <c r="H1322" s="32"/>
      <c r="I1322" s="32"/>
      <c r="J1322" s="32"/>
      <c r="K1322" s="22"/>
      <c r="AC1322" s="22"/>
      <c r="AJ1322" s="22"/>
      <c r="AQ1322" s="22"/>
    </row>
    <row r="1323" spans="8:43" s="19" customFormat="1">
      <c r="H1323" s="32"/>
      <c r="I1323" s="32"/>
      <c r="J1323" s="32"/>
      <c r="K1323" s="22"/>
      <c r="AC1323" s="22"/>
      <c r="AJ1323" s="22"/>
      <c r="AQ1323" s="22"/>
    </row>
    <row r="1324" spans="8:43" s="19" customFormat="1">
      <c r="H1324" s="32"/>
      <c r="I1324" s="32"/>
      <c r="J1324" s="32"/>
      <c r="K1324" s="22"/>
      <c r="AC1324" s="22"/>
      <c r="AJ1324" s="22"/>
      <c r="AQ1324" s="22"/>
    </row>
    <row r="1325" spans="8:43" s="19" customFormat="1">
      <c r="H1325" s="32"/>
      <c r="I1325" s="32"/>
      <c r="J1325" s="32"/>
      <c r="K1325" s="22"/>
      <c r="AC1325" s="22"/>
      <c r="AJ1325" s="22"/>
      <c r="AQ1325" s="22"/>
    </row>
    <row r="1326" spans="8:43" s="19" customFormat="1">
      <c r="H1326" s="32"/>
      <c r="I1326" s="32"/>
      <c r="J1326" s="32"/>
      <c r="K1326" s="22"/>
      <c r="AC1326" s="22"/>
      <c r="AJ1326" s="22"/>
      <c r="AQ1326" s="22"/>
    </row>
    <row r="1327" spans="8:43" s="19" customFormat="1">
      <c r="H1327" s="32"/>
      <c r="I1327" s="32"/>
      <c r="J1327" s="32"/>
      <c r="K1327" s="22"/>
      <c r="AC1327" s="22"/>
      <c r="AJ1327" s="22"/>
      <c r="AQ1327" s="22"/>
    </row>
    <row r="1328" spans="8:43" s="19" customFormat="1">
      <c r="H1328" s="32"/>
      <c r="I1328" s="32"/>
      <c r="J1328" s="32"/>
      <c r="K1328" s="22"/>
      <c r="AC1328" s="22"/>
      <c r="AJ1328" s="22"/>
      <c r="AQ1328" s="22"/>
    </row>
    <row r="1329" spans="8:43" s="19" customFormat="1">
      <c r="H1329" s="32"/>
      <c r="I1329" s="32"/>
      <c r="J1329" s="32"/>
      <c r="K1329" s="22"/>
      <c r="AC1329" s="22"/>
      <c r="AJ1329" s="22"/>
      <c r="AQ1329" s="22"/>
    </row>
    <row r="1330" spans="8:43" s="19" customFormat="1">
      <c r="H1330" s="32"/>
      <c r="I1330" s="32"/>
      <c r="J1330" s="32"/>
      <c r="K1330" s="22"/>
      <c r="AC1330" s="22"/>
      <c r="AJ1330" s="22"/>
      <c r="AQ1330" s="22"/>
    </row>
    <row r="1331" spans="8:43" s="19" customFormat="1">
      <c r="H1331" s="32"/>
      <c r="I1331" s="32"/>
      <c r="J1331" s="32"/>
      <c r="K1331" s="22"/>
      <c r="AC1331" s="22"/>
      <c r="AJ1331" s="22"/>
      <c r="AQ1331" s="22"/>
    </row>
    <row r="1332" spans="8:43" s="19" customFormat="1">
      <c r="H1332" s="32"/>
      <c r="I1332" s="32"/>
      <c r="J1332" s="32"/>
      <c r="K1332" s="22"/>
      <c r="AC1332" s="22"/>
      <c r="AJ1332" s="22"/>
      <c r="AQ1332" s="22"/>
    </row>
    <row r="1333" spans="8:43" s="19" customFormat="1">
      <c r="H1333" s="32"/>
      <c r="I1333" s="32"/>
      <c r="J1333" s="32"/>
      <c r="K1333" s="22"/>
      <c r="AC1333" s="22"/>
      <c r="AJ1333" s="22"/>
      <c r="AQ1333" s="22"/>
    </row>
    <row r="1334" spans="8:43" s="19" customFormat="1">
      <c r="H1334" s="32"/>
      <c r="I1334" s="32"/>
      <c r="J1334" s="32"/>
      <c r="K1334" s="22"/>
      <c r="AC1334" s="22"/>
      <c r="AJ1334" s="22"/>
      <c r="AQ1334" s="22"/>
    </row>
    <row r="1335" spans="8:43" s="19" customFormat="1">
      <c r="H1335" s="32"/>
      <c r="I1335" s="32"/>
      <c r="J1335" s="32"/>
      <c r="K1335" s="22"/>
      <c r="AC1335" s="22"/>
      <c r="AJ1335" s="22"/>
      <c r="AQ1335" s="22"/>
    </row>
    <row r="1336" spans="8:43" s="19" customFormat="1">
      <c r="H1336" s="32"/>
      <c r="I1336" s="32"/>
      <c r="J1336" s="32"/>
      <c r="K1336" s="22"/>
      <c r="AC1336" s="22"/>
      <c r="AJ1336" s="22"/>
      <c r="AQ1336" s="22"/>
    </row>
    <row r="1337" spans="8:43" s="19" customFormat="1">
      <c r="H1337" s="32"/>
      <c r="I1337" s="32"/>
      <c r="J1337" s="32"/>
      <c r="K1337" s="22"/>
      <c r="AC1337" s="22"/>
      <c r="AJ1337" s="22"/>
      <c r="AQ1337" s="22"/>
    </row>
    <row r="1338" spans="8:43" s="19" customFormat="1">
      <c r="H1338" s="32"/>
      <c r="I1338" s="32"/>
      <c r="J1338" s="32"/>
      <c r="K1338" s="22"/>
      <c r="AC1338" s="22"/>
      <c r="AJ1338" s="22"/>
      <c r="AQ1338" s="22"/>
    </row>
    <row r="1339" spans="8:43" s="19" customFormat="1">
      <c r="H1339" s="32"/>
      <c r="I1339" s="32"/>
      <c r="J1339" s="32"/>
      <c r="K1339" s="22"/>
      <c r="AC1339" s="22"/>
      <c r="AJ1339" s="22"/>
      <c r="AQ1339" s="22"/>
    </row>
    <row r="1340" spans="8:43" s="19" customFormat="1">
      <c r="H1340" s="32"/>
      <c r="I1340" s="32"/>
      <c r="J1340" s="32"/>
      <c r="K1340" s="22"/>
      <c r="AC1340" s="22"/>
      <c r="AJ1340" s="22"/>
      <c r="AQ1340" s="22"/>
    </row>
    <row r="1341" spans="8:43" s="19" customFormat="1">
      <c r="H1341" s="32"/>
      <c r="I1341" s="32"/>
      <c r="J1341" s="32"/>
      <c r="K1341" s="22"/>
      <c r="AC1341" s="22"/>
      <c r="AJ1341" s="22"/>
      <c r="AQ1341" s="22"/>
    </row>
    <row r="1342" spans="8:43" s="19" customFormat="1">
      <c r="H1342" s="32"/>
      <c r="I1342" s="32"/>
      <c r="J1342" s="32"/>
      <c r="K1342" s="22"/>
      <c r="AC1342" s="22"/>
      <c r="AJ1342" s="22"/>
      <c r="AQ1342" s="22"/>
    </row>
    <row r="1343" spans="8:43" s="19" customFormat="1">
      <c r="H1343" s="32"/>
      <c r="I1343" s="32"/>
      <c r="J1343" s="32"/>
      <c r="K1343" s="22"/>
      <c r="AC1343" s="22"/>
      <c r="AJ1343" s="22"/>
      <c r="AQ1343" s="22"/>
    </row>
    <row r="1344" spans="8:43" s="19" customFormat="1">
      <c r="H1344" s="32"/>
      <c r="I1344" s="32"/>
      <c r="J1344" s="32"/>
      <c r="K1344" s="22"/>
      <c r="AC1344" s="22"/>
      <c r="AJ1344" s="22"/>
      <c r="AQ1344" s="22"/>
    </row>
    <row r="1345" spans="8:43" s="19" customFormat="1">
      <c r="H1345" s="32"/>
      <c r="I1345" s="32"/>
      <c r="J1345" s="32"/>
      <c r="K1345" s="22"/>
      <c r="AC1345" s="22"/>
      <c r="AJ1345" s="22"/>
      <c r="AQ1345" s="22"/>
    </row>
    <row r="1346" spans="8:43" s="19" customFormat="1">
      <c r="H1346" s="32"/>
      <c r="I1346" s="32"/>
      <c r="J1346" s="32"/>
      <c r="K1346" s="22"/>
      <c r="AC1346" s="22"/>
      <c r="AJ1346" s="22"/>
      <c r="AQ1346" s="22"/>
    </row>
    <row r="1347" spans="8:43" s="19" customFormat="1">
      <c r="H1347" s="32"/>
      <c r="I1347" s="32"/>
      <c r="J1347" s="32"/>
      <c r="K1347" s="22"/>
      <c r="AC1347" s="22"/>
      <c r="AJ1347" s="22"/>
      <c r="AQ1347" s="22"/>
    </row>
    <row r="1348" spans="8:43" s="19" customFormat="1">
      <c r="H1348" s="32"/>
      <c r="I1348" s="32"/>
      <c r="J1348" s="32"/>
      <c r="K1348" s="22"/>
      <c r="AC1348" s="22"/>
      <c r="AJ1348" s="22"/>
      <c r="AQ1348" s="22"/>
    </row>
    <row r="1349" spans="8:43" s="19" customFormat="1">
      <c r="H1349" s="32"/>
      <c r="I1349" s="32"/>
      <c r="J1349" s="32"/>
      <c r="K1349" s="22"/>
      <c r="AC1349" s="22"/>
      <c r="AJ1349" s="22"/>
      <c r="AQ1349" s="22"/>
    </row>
    <row r="1350" spans="8:43" s="19" customFormat="1">
      <c r="H1350" s="32"/>
      <c r="I1350" s="32"/>
      <c r="J1350" s="32"/>
      <c r="K1350" s="22"/>
      <c r="AC1350" s="22"/>
      <c r="AJ1350" s="22"/>
      <c r="AQ1350" s="22"/>
    </row>
    <row r="1351" spans="8:43" s="19" customFormat="1">
      <c r="H1351" s="32"/>
      <c r="I1351" s="32"/>
      <c r="J1351" s="32"/>
      <c r="K1351" s="22"/>
      <c r="AC1351" s="22"/>
      <c r="AJ1351" s="22"/>
      <c r="AQ1351" s="22"/>
    </row>
    <row r="1352" spans="8:43" s="19" customFormat="1">
      <c r="H1352" s="32"/>
      <c r="I1352" s="32"/>
      <c r="J1352" s="32"/>
      <c r="K1352" s="22"/>
      <c r="AC1352" s="22"/>
      <c r="AJ1352" s="22"/>
      <c r="AQ1352" s="22"/>
    </row>
    <row r="1353" spans="8:43" s="19" customFormat="1">
      <c r="H1353" s="32"/>
      <c r="I1353" s="32"/>
      <c r="J1353" s="32"/>
      <c r="K1353" s="22"/>
      <c r="AC1353" s="22"/>
      <c r="AJ1353" s="22"/>
      <c r="AQ1353" s="22"/>
    </row>
    <row r="1354" spans="8:43" s="19" customFormat="1">
      <c r="H1354" s="32"/>
      <c r="I1354" s="32"/>
      <c r="J1354" s="32"/>
      <c r="K1354" s="22"/>
      <c r="AC1354" s="22"/>
      <c r="AJ1354" s="22"/>
      <c r="AQ1354" s="22"/>
    </row>
    <row r="1355" spans="8:43" s="19" customFormat="1">
      <c r="H1355" s="32"/>
      <c r="I1355" s="32"/>
      <c r="J1355" s="32"/>
      <c r="K1355" s="22"/>
      <c r="AC1355" s="22"/>
      <c r="AJ1355" s="22"/>
      <c r="AQ1355" s="22"/>
    </row>
    <row r="1356" spans="8:43" s="19" customFormat="1">
      <c r="H1356" s="32"/>
      <c r="I1356" s="32"/>
      <c r="J1356" s="32"/>
      <c r="K1356" s="22"/>
      <c r="AC1356" s="22"/>
      <c r="AJ1356" s="22"/>
      <c r="AQ1356" s="22"/>
    </row>
    <row r="1357" spans="8:43" s="19" customFormat="1">
      <c r="H1357" s="32"/>
      <c r="I1357" s="32"/>
      <c r="J1357" s="32"/>
      <c r="K1357" s="22"/>
      <c r="AC1357" s="22"/>
      <c r="AJ1357" s="22"/>
      <c r="AQ1357" s="22"/>
    </row>
  </sheetData>
  <sheetProtection algorithmName="SHA-512" hashValue="RChs42isGYIlBpfSW6z35asfMsMHe0O6z+rNXQbdsIBpAYHx4JT5wxuuAJyPST3WTfT8kC5eza3D4rMt1M2ZJg==" saltValue="PpCAFN8BCK43SNYs+CUR5Q==" spinCount="100000" sheet="1" selectLockedCells="1"/>
  <mergeCells count="37">
    <mergeCell ref="I25:M25"/>
    <mergeCell ref="F26:G26"/>
    <mergeCell ref="G27:G29"/>
    <mergeCell ref="C24:L24"/>
    <mergeCell ref="C25:G25"/>
    <mergeCell ref="I30:L30"/>
    <mergeCell ref="E27:E28"/>
    <mergeCell ref="K27:K28"/>
    <mergeCell ref="M27:M29"/>
    <mergeCell ref="L27:L29"/>
    <mergeCell ref="I22:L22"/>
    <mergeCell ref="I15:L15"/>
    <mergeCell ref="L17:L21"/>
    <mergeCell ref="I19:K19"/>
    <mergeCell ref="F15:G15"/>
    <mergeCell ref="G16:G19"/>
    <mergeCell ref="D10:F10"/>
    <mergeCell ref="B6:C6"/>
    <mergeCell ref="D6:F6"/>
    <mergeCell ref="B10:C10"/>
    <mergeCell ref="C14:G14"/>
    <mergeCell ref="B8:C8"/>
    <mergeCell ref="D8:F8"/>
    <mergeCell ref="B9:C9"/>
    <mergeCell ref="D9:F9"/>
    <mergeCell ref="B7:C7"/>
    <mergeCell ref="D7:F7"/>
    <mergeCell ref="C13:L13"/>
    <mergeCell ref="B11:C11"/>
    <mergeCell ref="D11:F11"/>
    <mergeCell ref="I14:M14"/>
    <mergeCell ref="B2:V2"/>
    <mergeCell ref="B3:K3"/>
    <mergeCell ref="L3:V3"/>
    <mergeCell ref="B5:C5"/>
    <mergeCell ref="D5:F5"/>
    <mergeCell ref="H5:I5"/>
  </mergeCells>
  <dataValidations count="1">
    <dataValidation type="list" allowBlank="1" showInputMessage="1" showErrorMessage="1" sqref="D9:F9" xr:uid="{D1C4CA1D-17BA-4DAA-A976-30A1F9F2C383}">
      <formula1>"Rental, For Sale, Rental/For Sale, Other"</formula1>
    </dataValidation>
  </dataValidations>
  <pageMargins left="0.25" right="0.25" top="0.75" bottom="0.75" header="0.3" footer="0.3"/>
  <pageSetup scale="10" orientation="portrait" horizontalDpi="1200" verticalDpi="1200" r:id="rId1"/>
  <ignoredErrors>
    <ignoredError sqref="I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20"/>
  <sheetViews>
    <sheetView showGridLines="0" zoomScale="80" zoomScaleNormal="80" workbookViewId="0">
      <selection activeCell="E332" sqref="E332"/>
    </sheetView>
  </sheetViews>
  <sheetFormatPr defaultColWidth="8.85546875" defaultRowHeight="15"/>
  <cols>
    <col min="1" max="1" width="2.28515625" style="1" customWidth="1"/>
    <col min="2" max="2" width="10.42578125" style="1" customWidth="1"/>
    <col min="3" max="3" width="10.85546875" style="1" customWidth="1"/>
    <col min="4" max="4" width="12.42578125" style="1" customWidth="1"/>
    <col min="5" max="5" width="11.28515625" style="1" customWidth="1"/>
    <col min="6" max="6" width="11" style="1" customWidth="1"/>
    <col min="7" max="7" width="12.85546875" style="1" customWidth="1"/>
    <col min="8" max="8" width="11.5703125" style="1" customWidth="1"/>
    <col min="9" max="9" width="10.85546875" style="2" customWidth="1"/>
    <col min="10" max="10" width="11.28515625" style="1" customWidth="1"/>
    <col min="11" max="12" width="12.42578125" style="1" customWidth="1"/>
    <col min="13" max="13" width="11.140625" style="1" customWidth="1"/>
    <col min="14" max="14" width="13.140625" style="1" customWidth="1"/>
    <col min="15" max="15" width="12" style="1" customWidth="1"/>
    <col min="16" max="16" width="11.85546875" style="2" customWidth="1"/>
    <col min="17" max="17" width="10.28515625" style="1" customWidth="1"/>
    <col min="18" max="18" width="12.5703125" style="1" customWidth="1"/>
    <col min="19" max="19" width="11.28515625" style="1" bestFit="1" customWidth="1"/>
    <col min="20" max="20" width="11.28515625" style="1" customWidth="1"/>
    <col min="21" max="21" width="13.140625" style="1" customWidth="1"/>
    <col min="22" max="22" width="8.85546875" style="1"/>
    <col min="23" max="23" width="8.85546875" style="2"/>
    <col min="24" max="24" width="11" style="1" customWidth="1"/>
    <col min="25" max="25" width="12.42578125" style="1" customWidth="1"/>
    <col min="26" max="26" width="11.28515625" style="1" bestFit="1" customWidth="1"/>
    <col min="27" max="27" width="11" style="1" customWidth="1"/>
    <col min="28" max="28" width="13.28515625" style="1" customWidth="1"/>
    <col min="29" max="29" width="8.85546875" style="1"/>
    <col min="30" max="30" width="8.85546875" style="2"/>
    <col min="31" max="31" width="11.42578125" style="1" customWidth="1"/>
    <col min="32" max="32" width="12.42578125" style="1" customWidth="1"/>
    <col min="33" max="33" width="11.28515625" style="1" bestFit="1" customWidth="1"/>
    <col min="34" max="34" width="11.42578125" style="1" customWidth="1"/>
    <col min="35" max="35" width="13" style="1" customWidth="1"/>
    <col min="36" max="37" width="8.85546875" style="1"/>
    <col min="38" max="38" width="21.7109375" style="1" customWidth="1"/>
    <col min="39" max="39" width="3" style="1" bestFit="1" customWidth="1"/>
    <col min="40" max="40" width="9.85546875" style="1" customWidth="1"/>
    <col min="41" max="41" width="8.85546875" style="1"/>
    <col min="42" max="42" width="11" style="1" customWidth="1"/>
    <col min="43" max="43" width="11.5703125" style="5" customWidth="1"/>
    <col min="44" max="44" width="8.85546875" style="5"/>
    <col min="45" max="45" width="8.85546875" style="2"/>
    <col min="46" max="46" width="10.7109375" style="1" customWidth="1"/>
    <col min="47" max="47" width="8.85546875" style="1"/>
    <col min="48" max="48" width="10.140625" style="1" customWidth="1"/>
    <col min="49" max="49" width="11.42578125" style="1" customWidth="1"/>
    <col min="50" max="50" width="8.85546875" style="1"/>
    <col min="51" max="51" width="8.85546875" style="2"/>
    <col min="52" max="52" width="10.7109375" style="1" customWidth="1"/>
    <col min="53" max="53" width="8.85546875" style="1"/>
    <col min="54" max="54" width="10.42578125" style="1" customWidth="1"/>
    <col min="55" max="55" width="11.42578125" style="1" customWidth="1"/>
    <col min="56" max="56" width="8.85546875" style="1"/>
    <col min="57" max="57" width="8.85546875" style="2"/>
    <col min="58" max="58" width="11.5703125" style="1" customWidth="1"/>
    <col min="59" max="59" width="8.85546875" style="1"/>
    <col min="60" max="60" width="11" style="1" customWidth="1"/>
    <col min="61" max="61" width="12.28515625" style="1" customWidth="1"/>
    <col min="62" max="62" width="8.85546875" style="1"/>
    <col min="63" max="63" width="8.85546875" style="2"/>
    <col min="64" max="64" width="11" style="1" customWidth="1"/>
    <col min="65" max="66" width="10.5703125" style="1" customWidth="1"/>
    <col min="67" max="67" width="11.42578125" style="1" customWidth="1"/>
    <col min="68" max="16384" width="8.85546875" style="1"/>
  </cols>
  <sheetData>
    <row r="1" spans="1:47" ht="31.5">
      <c r="B1" s="39" t="s">
        <v>0</v>
      </c>
      <c r="C1"/>
      <c r="D1"/>
      <c r="E1"/>
      <c r="F1"/>
      <c r="G1" s="19"/>
      <c r="H1" s="20"/>
      <c r="I1" s="20"/>
      <c r="J1" s="20"/>
      <c r="K1" s="21"/>
      <c r="L1"/>
      <c r="M1" s="19"/>
      <c r="N1"/>
      <c r="O1"/>
      <c r="P1"/>
      <c r="Q1"/>
      <c r="R1"/>
      <c r="S1" s="19"/>
      <c r="T1"/>
      <c r="U1"/>
      <c r="V1" s="19"/>
    </row>
    <row r="2" spans="1:47" ht="22.5" customHeight="1">
      <c r="B2" s="181" t="s">
        <v>40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</row>
    <row r="3" spans="1:47" ht="15.75" customHeight="1">
      <c r="B3" s="215" t="s">
        <v>2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7" t="s">
        <v>3</v>
      </c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</row>
    <row r="4" spans="1:47">
      <c r="B4" s="19"/>
      <c r="C4" s="19"/>
      <c r="D4" s="19"/>
      <c r="E4" s="19"/>
      <c r="F4" s="19"/>
      <c r="G4" s="19"/>
      <c r="H4" s="19"/>
      <c r="I4" s="22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2"/>
      <c r="X4" s="19"/>
      <c r="Y4" s="19"/>
      <c r="Z4" s="19"/>
      <c r="AA4" s="19"/>
      <c r="AB4" s="19"/>
      <c r="AC4" s="19"/>
      <c r="AD4" s="22"/>
      <c r="AE4" s="19"/>
      <c r="AF4" s="19"/>
      <c r="AG4" s="19"/>
      <c r="AH4" s="19"/>
      <c r="AI4" s="19"/>
      <c r="AJ4" s="19"/>
    </row>
    <row r="5" spans="1:47" ht="16.5" customHeight="1" thickBot="1">
      <c r="B5" s="61"/>
      <c r="C5" s="82"/>
      <c r="D5" s="222" t="s">
        <v>41</v>
      </c>
      <c r="E5" s="222"/>
      <c r="F5" s="222"/>
      <c r="G5" s="222"/>
      <c r="H5" s="222"/>
      <c r="I5" s="222"/>
      <c r="J5" s="222"/>
      <c r="K5" s="83"/>
      <c r="L5" s="227" t="s">
        <v>42</v>
      </c>
      <c r="M5" s="227"/>
      <c r="N5" s="90"/>
      <c r="O5" s="159" t="s">
        <v>114</v>
      </c>
      <c r="P5" s="159"/>
      <c r="Q5" s="84"/>
      <c r="R5" s="85"/>
      <c r="S5" s="19"/>
      <c r="T5" s="19"/>
      <c r="U5" s="19"/>
      <c r="V5" s="19"/>
      <c r="W5" s="22"/>
      <c r="X5" s="19"/>
      <c r="Y5" s="19"/>
      <c r="Z5" s="19"/>
      <c r="AA5" s="19"/>
      <c r="AB5" s="19"/>
      <c r="AC5" s="19"/>
      <c r="AD5" s="22"/>
      <c r="AE5" s="19"/>
      <c r="AF5" s="19"/>
      <c r="AG5" s="19"/>
      <c r="AH5" s="19"/>
      <c r="AI5" s="19"/>
      <c r="AJ5" s="19"/>
    </row>
    <row r="6" spans="1:47" ht="30.75" thickBot="1">
      <c r="B6" s="61"/>
      <c r="C6" s="62"/>
      <c r="D6" s="219" t="s">
        <v>43</v>
      </c>
      <c r="E6" s="220"/>
      <c r="F6" s="220"/>
      <c r="G6" s="219" t="s">
        <v>44</v>
      </c>
      <c r="H6" s="220"/>
      <c r="I6" s="220"/>
      <c r="J6" s="221"/>
      <c r="K6" s="88"/>
      <c r="L6" s="91" t="s">
        <v>45</v>
      </c>
      <c r="M6" s="92">
        <f>SUM(G8:G12)</f>
        <v>0</v>
      </c>
      <c r="N6" s="89"/>
      <c r="O6" s="161" t="s">
        <v>86</v>
      </c>
      <c r="P6" s="162" t="s">
        <v>53</v>
      </c>
      <c r="Q6" s="163" t="s">
        <v>55</v>
      </c>
      <c r="R6" s="163" t="s">
        <v>57</v>
      </c>
      <c r="S6" s="164" t="s">
        <v>58</v>
      </c>
      <c r="T6" s="166" t="s">
        <v>59</v>
      </c>
      <c r="U6" s="169" t="s">
        <v>122</v>
      </c>
      <c r="V6" s="19"/>
      <c r="W6" s="22"/>
      <c r="X6" s="19"/>
      <c r="Y6" s="19"/>
      <c r="Z6" s="19"/>
      <c r="AA6" s="19"/>
      <c r="AB6" s="19"/>
      <c r="AC6" s="19"/>
      <c r="AD6" s="22"/>
      <c r="AE6" s="19"/>
      <c r="AF6" s="19"/>
      <c r="AG6" s="19"/>
      <c r="AH6" s="19"/>
      <c r="AI6" s="19"/>
      <c r="AJ6" s="19"/>
    </row>
    <row r="7" spans="1:47" ht="60">
      <c r="B7" s="61"/>
      <c r="C7" s="63" t="s">
        <v>46</v>
      </c>
      <c r="D7" s="64" t="s">
        <v>47</v>
      </c>
      <c r="E7" s="65" t="s">
        <v>48</v>
      </c>
      <c r="F7" s="66" t="s">
        <v>49</v>
      </c>
      <c r="G7" s="64" t="s">
        <v>50</v>
      </c>
      <c r="H7" s="65" t="s">
        <v>48</v>
      </c>
      <c r="I7" s="66" t="s">
        <v>49</v>
      </c>
      <c r="J7" s="67" t="s">
        <v>51</v>
      </c>
      <c r="K7" s="77"/>
      <c r="L7" s="93" t="s">
        <v>52</v>
      </c>
      <c r="M7" s="94">
        <f>SUM(D8:D12)</f>
        <v>0</v>
      </c>
      <c r="N7" s="78"/>
      <c r="O7" s="95" t="s">
        <v>115</v>
      </c>
      <c r="P7" s="160">
        <f>COUNTIF(E$331:E$515,"30%")</f>
        <v>0</v>
      </c>
      <c r="Q7" s="160">
        <f>COUNTIF(L$331:L$515,"30%")</f>
        <v>0</v>
      </c>
      <c r="R7" s="160">
        <f>COUNTIF(S$331:S$515,"30%")</f>
        <v>0</v>
      </c>
      <c r="S7" s="160">
        <f>COUNTIF(Z$331:Z$515,"30%")</f>
        <v>0</v>
      </c>
      <c r="T7" s="167">
        <f>COUNTIF(AG$331:AG$515,"30%")</f>
        <v>0</v>
      </c>
      <c r="U7" s="170">
        <f>SUM(P7:T7)</f>
        <v>0</v>
      </c>
      <c r="V7" s="19"/>
      <c r="W7" s="22"/>
      <c r="X7" s="19"/>
      <c r="Y7" s="19"/>
      <c r="Z7" s="19"/>
      <c r="AA7" s="19"/>
      <c r="AB7" s="19"/>
      <c r="AC7" s="19"/>
      <c r="AD7" s="22"/>
      <c r="AE7" s="19"/>
      <c r="AF7" s="19"/>
      <c r="AG7" s="19"/>
      <c r="AH7" s="19"/>
      <c r="AI7" s="19"/>
      <c r="AJ7" s="19"/>
    </row>
    <row r="8" spans="1:47" ht="65.25" customHeight="1">
      <c r="B8" s="61"/>
      <c r="C8" s="68" t="s">
        <v>53</v>
      </c>
      <c r="D8" s="12" t="str">
        <f>C323</f>
        <v>enter # of total market rate studios</v>
      </c>
      <c r="E8" s="11" t="e">
        <f>C324</f>
        <v>#VALUE!</v>
      </c>
      <c r="F8" s="11" t="e">
        <f>D322</f>
        <v>#DIV/0!</v>
      </c>
      <c r="G8" s="12" t="str">
        <f>C517</f>
        <v>enter total # of affordable studios</v>
      </c>
      <c r="H8" s="11" t="e">
        <f>C518</f>
        <v>#VALUE!</v>
      </c>
      <c r="I8" s="69" t="e">
        <f>D516</f>
        <v>#DIV/0!</v>
      </c>
      <c r="J8" s="70" t="e">
        <f>I8/F8</f>
        <v>#DIV/0!</v>
      </c>
      <c r="K8" s="40"/>
      <c r="L8" s="95" t="s">
        <v>54</v>
      </c>
      <c r="M8" s="96">
        <f>M6+M7</f>
        <v>0</v>
      </c>
      <c r="N8" s="81"/>
      <c r="O8" s="95" t="s">
        <v>116</v>
      </c>
      <c r="P8" s="160">
        <f>COUNTIF(E$331:E$515,"40%")</f>
        <v>0</v>
      </c>
      <c r="Q8" s="160">
        <f>COUNTIF(L$331:L$515,"40%")</f>
        <v>0</v>
      </c>
      <c r="R8" s="160">
        <f>COUNTIF(S$331:S$515,"40%")</f>
        <v>0</v>
      </c>
      <c r="S8" s="160">
        <f>COUNTIF(Z$331:Z$515,"40%")</f>
        <v>0</v>
      </c>
      <c r="T8" s="167">
        <f>COUNTIF(AG$331:AG$515,"40%")</f>
        <v>0</v>
      </c>
      <c r="U8" s="170">
        <f t="shared" ref="U8:U13" si="0">SUM(P8:T8)</f>
        <v>0</v>
      </c>
      <c r="V8" s="19"/>
      <c r="W8" s="22"/>
      <c r="X8" s="19"/>
      <c r="Y8" s="19"/>
      <c r="Z8" s="19"/>
      <c r="AA8" s="19"/>
      <c r="AB8" s="19"/>
      <c r="AC8" s="19"/>
      <c r="AD8" s="22"/>
      <c r="AE8" s="19"/>
      <c r="AF8" s="19"/>
      <c r="AG8" s="19"/>
      <c r="AH8" s="19"/>
      <c r="AI8" s="19"/>
      <c r="AJ8" s="19"/>
    </row>
    <row r="9" spans="1:47" ht="63" customHeight="1" thickBot="1">
      <c r="B9" s="61"/>
      <c r="C9" s="68" t="s">
        <v>55</v>
      </c>
      <c r="D9" s="13" t="str">
        <f>J323</f>
        <v>enter # of market rate 1-bdrms</v>
      </c>
      <c r="E9" s="11" t="e">
        <f>J324</f>
        <v>#VALUE!</v>
      </c>
      <c r="F9" s="11" t="e">
        <f>K322</f>
        <v>#DIV/0!</v>
      </c>
      <c r="G9" s="12" t="str">
        <f>J517</f>
        <v>enter total # of affordable 1-bdrms</v>
      </c>
      <c r="H9" s="11" t="e">
        <f>J518</f>
        <v>#VALUE!</v>
      </c>
      <c r="I9" s="69" t="e">
        <f>K516</f>
        <v>#DIV/0!</v>
      </c>
      <c r="J9" s="70" t="e">
        <f>I9/F9</f>
        <v>#DIV/0!</v>
      </c>
      <c r="K9" s="40"/>
      <c r="L9" s="97" t="s">
        <v>56</v>
      </c>
      <c r="M9" s="172" t="e">
        <f>M6/M8</f>
        <v>#DIV/0!</v>
      </c>
      <c r="N9" s="81"/>
      <c r="O9" s="95" t="s">
        <v>117</v>
      </c>
      <c r="P9" s="160">
        <f>COUNTIF(E$331:E$515,"50%")</f>
        <v>0</v>
      </c>
      <c r="Q9" s="160">
        <f>COUNTIF(L$331:L$515,"50%")</f>
        <v>0</v>
      </c>
      <c r="R9" s="160">
        <f>COUNTIF(S$331:S$515,"50%")</f>
        <v>0</v>
      </c>
      <c r="S9" s="160">
        <f>COUNTIF(Z$331:Z$515,"50%")</f>
        <v>0</v>
      </c>
      <c r="T9" s="167">
        <f>COUNTIF(AG$331:AG$515,"50%")</f>
        <v>0</v>
      </c>
      <c r="U9" s="170">
        <f>SUM(P9:T9)</f>
        <v>0</v>
      </c>
      <c r="V9" s="19"/>
      <c r="W9" s="22"/>
      <c r="X9" s="19"/>
      <c r="Y9" s="19"/>
      <c r="Z9" s="19"/>
      <c r="AA9" s="19"/>
      <c r="AB9" s="19"/>
      <c r="AC9" s="19"/>
      <c r="AD9" s="22"/>
      <c r="AE9" s="19"/>
      <c r="AF9" s="19"/>
      <c r="AG9" s="19"/>
      <c r="AH9" s="19"/>
      <c r="AI9" s="19"/>
      <c r="AJ9" s="19"/>
    </row>
    <row r="10" spans="1:47" ht="63.75" customHeight="1">
      <c r="B10" s="19"/>
      <c r="C10" s="68" t="s">
        <v>57</v>
      </c>
      <c r="D10" s="12" t="str">
        <f>Q323</f>
        <v>enter # of market rate 2-bdrms</v>
      </c>
      <c r="E10" s="11" t="e">
        <f>Q324</f>
        <v>#VALUE!</v>
      </c>
      <c r="F10" s="11" t="e">
        <f>R322</f>
        <v>#DIV/0!</v>
      </c>
      <c r="G10" s="12" t="str">
        <f>Q517</f>
        <v>enter total # of affordable 2-bdrms</v>
      </c>
      <c r="H10" s="11" t="e">
        <f>Q518</f>
        <v>#VALUE!</v>
      </c>
      <c r="I10" s="69" t="e">
        <f>R516</f>
        <v>#DIV/0!</v>
      </c>
      <c r="J10" s="70" t="e">
        <f>I10/F10</f>
        <v>#DIV/0!</v>
      </c>
      <c r="K10" s="40"/>
      <c r="L10" s="86"/>
      <c r="M10" s="87"/>
      <c r="N10" s="81"/>
      <c r="O10" s="95" t="s">
        <v>118</v>
      </c>
      <c r="P10" s="160">
        <f>COUNTIF(E$331:E$515,"60%")</f>
        <v>0</v>
      </c>
      <c r="Q10" s="160">
        <f>COUNTIF(L$331:L$515,"60%")</f>
        <v>0</v>
      </c>
      <c r="R10" s="160">
        <f>COUNTIF(S$331:S$515,"60%")</f>
        <v>0</v>
      </c>
      <c r="S10" s="160">
        <f>COUNTIF(Z$331:Z$515,"60%")</f>
        <v>0</v>
      </c>
      <c r="T10" s="167">
        <f>COUNTIF(AG$331:AG$515,"60%")</f>
        <v>0</v>
      </c>
      <c r="U10" s="170">
        <f t="shared" si="0"/>
        <v>0</v>
      </c>
      <c r="V10" s="19"/>
      <c r="W10" s="22"/>
      <c r="X10" s="19"/>
      <c r="Y10" s="19"/>
      <c r="Z10" s="19"/>
      <c r="AA10" s="19"/>
      <c r="AB10" s="19"/>
      <c r="AC10" s="19"/>
      <c r="AD10" s="22"/>
      <c r="AE10" s="19"/>
      <c r="AF10" s="19"/>
      <c r="AG10" s="19"/>
      <c r="AH10" s="19"/>
      <c r="AI10" s="19"/>
      <c r="AJ10" s="19"/>
    </row>
    <row r="11" spans="1:47" ht="63.75" customHeight="1">
      <c r="B11" s="22"/>
      <c r="C11" s="71" t="s">
        <v>58</v>
      </c>
      <c r="D11" s="12" t="str">
        <f>X323</f>
        <v>enter # of market rate 3-bdrms</v>
      </c>
      <c r="E11" s="11" t="e">
        <f>X324</f>
        <v>#VALUE!</v>
      </c>
      <c r="F11" s="11" t="e">
        <f>Y322</f>
        <v>#DIV/0!</v>
      </c>
      <c r="G11" s="12" t="str">
        <f>X517</f>
        <v>enter total # of affordable 3-bdrms</v>
      </c>
      <c r="H11" s="11" t="e">
        <f>X518</f>
        <v>#VALUE!</v>
      </c>
      <c r="I11" s="69" t="e">
        <f>Y516</f>
        <v>#DIV/0!</v>
      </c>
      <c r="J11" s="70" t="e">
        <f>I11/F11</f>
        <v>#DIV/0!</v>
      </c>
      <c r="K11" s="40"/>
      <c r="L11" s="79"/>
      <c r="M11" s="80"/>
      <c r="N11" s="81"/>
      <c r="O11" s="95" t="s">
        <v>119</v>
      </c>
      <c r="P11" s="160">
        <f>COUNTIF(E$331:E$515,"70%")</f>
        <v>0</v>
      </c>
      <c r="Q11" s="160">
        <f>COUNTIF(L$331:L$515,"70%")</f>
        <v>0</v>
      </c>
      <c r="R11" s="160">
        <f>COUNTIF(S$331:S$515,"70%")</f>
        <v>0</v>
      </c>
      <c r="S11" s="160">
        <f>COUNTIF(Z$331:Z$515,"70%")</f>
        <v>0</v>
      </c>
      <c r="T11" s="167">
        <f>COUNTIF(AG$331:AG$515,"70%")</f>
        <v>0</v>
      </c>
      <c r="U11" s="170">
        <f t="shared" si="0"/>
        <v>0</v>
      </c>
      <c r="V11" s="19"/>
      <c r="W11" s="22"/>
      <c r="X11" s="19"/>
      <c r="Y11" s="19"/>
      <c r="Z11" s="19"/>
      <c r="AA11" s="19"/>
      <c r="AB11" s="19"/>
      <c r="AC11" s="19"/>
      <c r="AD11" s="22"/>
      <c r="AE11" s="19"/>
      <c r="AF11" s="19"/>
      <c r="AG11" s="19"/>
      <c r="AH11" s="19"/>
      <c r="AI11" s="19"/>
      <c r="AJ11" s="19"/>
    </row>
    <row r="12" spans="1:47" ht="63" customHeight="1" thickBot="1">
      <c r="B12" s="21"/>
      <c r="C12" s="72" t="s">
        <v>59</v>
      </c>
      <c r="D12" s="14" t="str">
        <f>AE323</f>
        <v>enter # of market rate 4-bdrms</v>
      </c>
      <c r="E12" s="15" t="e">
        <f>AE324</f>
        <v>#VALUE!</v>
      </c>
      <c r="F12" s="15" t="e">
        <f>AF322</f>
        <v>#DIV/0!</v>
      </c>
      <c r="G12" s="14" t="str">
        <f>AE517</f>
        <v>enter total # of affordable 
4-bdrms</v>
      </c>
      <c r="H12" s="15" t="e">
        <f>AE518</f>
        <v>#VALUE!</v>
      </c>
      <c r="I12" s="73" t="e">
        <f>AF516</f>
        <v>#DIV/0!</v>
      </c>
      <c r="J12" s="74" t="e">
        <f>I12/F12</f>
        <v>#DIV/0!</v>
      </c>
      <c r="K12" s="40"/>
      <c r="L12" s="79"/>
      <c r="M12" s="80"/>
      <c r="N12" s="81"/>
      <c r="O12" s="95" t="s">
        <v>120</v>
      </c>
      <c r="P12" s="160">
        <f>COUNTIF(E$331:E$515,"80%")</f>
        <v>0</v>
      </c>
      <c r="Q12" s="160">
        <f>COUNTIF(L$331:L$515,"80%")</f>
        <v>0</v>
      </c>
      <c r="R12" s="160">
        <f>COUNTIF(S$331:S$515,"80%")</f>
        <v>0</v>
      </c>
      <c r="S12" s="160">
        <f>COUNTIF(Z$331:Z$515,"80%")</f>
        <v>0</v>
      </c>
      <c r="T12" s="167">
        <f>COUNTIF(AG$331:AG$515,"80%")</f>
        <v>0</v>
      </c>
      <c r="U12" s="170">
        <f t="shared" si="0"/>
        <v>0</v>
      </c>
      <c r="V12" s="19"/>
      <c r="W12" s="22"/>
      <c r="X12" s="19"/>
      <c r="Y12" s="19"/>
      <c r="Z12" s="19"/>
      <c r="AA12" s="19"/>
      <c r="AB12" s="19"/>
      <c r="AC12" s="19"/>
      <c r="AD12" s="22"/>
      <c r="AE12" s="19"/>
      <c r="AF12" s="19"/>
      <c r="AG12" s="19"/>
      <c r="AH12" s="19"/>
      <c r="AI12" s="19"/>
      <c r="AJ12" s="19"/>
    </row>
    <row r="13" spans="1:47" ht="96" customHeight="1" thickBot="1">
      <c r="B13" s="22"/>
      <c r="C13" s="232" t="s">
        <v>60</v>
      </c>
      <c r="D13" s="232"/>
      <c r="E13" s="232"/>
      <c r="F13" s="232"/>
      <c r="G13" s="232"/>
      <c r="H13" s="232"/>
      <c r="I13" s="232"/>
      <c r="J13" s="232"/>
      <c r="K13" s="19"/>
      <c r="L13" s="19"/>
      <c r="M13" s="19"/>
      <c r="N13" s="19"/>
      <c r="O13" s="97" t="s">
        <v>121</v>
      </c>
      <c r="P13" s="165">
        <f>COUNTIF(E$331:E$515,"100%")</f>
        <v>0</v>
      </c>
      <c r="Q13" s="165">
        <f>COUNTIF(L$331:L$515,"100%")</f>
        <v>0</v>
      </c>
      <c r="R13" s="165">
        <f>COUNTIF(S$331:S$515,"100%")</f>
        <v>0</v>
      </c>
      <c r="S13" s="165">
        <f>COUNTIF(Z$331:Z$515,"100%")</f>
        <v>0</v>
      </c>
      <c r="T13" s="168">
        <f>COUNTIF(AG$331:AG$515,"100%")</f>
        <v>0</v>
      </c>
      <c r="U13" s="171">
        <f t="shared" si="0"/>
        <v>0</v>
      </c>
      <c r="V13" s="38"/>
      <c r="W13" s="38"/>
      <c r="X13" s="19"/>
      <c r="Y13" s="19"/>
      <c r="Z13" s="19"/>
      <c r="AA13" s="19"/>
      <c r="AB13" s="19"/>
      <c r="AC13" s="19"/>
      <c r="AD13" s="22"/>
      <c r="AE13" s="19"/>
      <c r="AF13" s="19"/>
      <c r="AG13" s="19"/>
      <c r="AH13" s="19"/>
      <c r="AI13" s="19"/>
      <c r="AJ13" s="19"/>
    </row>
    <row r="14" spans="1:47">
      <c r="B14" s="22"/>
      <c r="C14" s="75"/>
      <c r="D14" s="22"/>
      <c r="E14" s="37"/>
      <c r="F14" s="19"/>
      <c r="G14" s="19"/>
      <c r="H14" s="19"/>
      <c r="I14" s="22"/>
      <c r="J14" s="19"/>
      <c r="K14" s="19"/>
      <c r="L14" s="76"/>
      <c r="M14" s="16"/>
      <c r="N14" s="17"/>
      <c r="O14" s="18"/>
      <c r="P14" s="16"/>
      <c r="Q14" s="17"/>
      <c r="R14" s="18"/>
      <c r="S14" s="19"/>
      <c r="T14" s="19"/>
      <c r="U14" s="19"/>
      <c r="V14" s="19"/>
      <c r="W14" s="22"/>
      <c r="X14" s="19"/>
      <c r="Y14" s="19"/>
      <c r="Z14" s="19"/>
      <c r="AA14" s="19"/>
      <c r="AB14" s="19"/>
      <c r="AC14" s="19"/>
      <c r="AD14" s="22"/>
      <c r="AE14" s="19"/>
      <c r="AF14" s="19"/>
      <c r="AG14" s="19"/>
      <c r="AH14" s="19"/>
      <c r="AI14" s="19"/>
      <c r="AJ14" s="19"/>
    </row>
    <row r="15" spans="1:47" ht="22.5" customHeight="1">
      <c r="B15" s="148" t="s">
        <v>61</v>
      </c>
      <c r="C15" s="149"/>
      <c r="D15" s="149"/>
      <c r="E15" s="14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</row>
    <row r="16" spans="1:47" customFormat="1" ht="15.75">
      <c r="A16" s="19"/>
      <c r="B16" s="4"/>
      <c r="C16" s="233" t="s">
        <v>62</v>
      </c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98"/>
      <c r="AH16" s="98"/>
      <c r="AI16" s="98"/>
      <c r="AJ16" s="98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 customFormat="1" ht="15.75" thickBot="1">
      <c r="A17" s="19"/>
      <c r="B17" s="4"/>
      <c r="C17" s="4"/>
      <c r="D17" s="4"/>
      <c r="E17" s="4"/>
      <c r="F17" s="4"/>
      <c r="G17" s="4"/>
      <c r="H17" s="4"/>
      <c r="I17" s="99"/>
      <c r="J17" s="4"/>
      <c r="K17" s="4"/>
      <c r="L17" s="4"/>
      <c r="M17" s="4"/>
      <c r="N17" s="4"/>
      <c r="O17" s="4"/>
      <c r="P17" s="99"/>
      <c r="Q17" s="4"/>
      <c r="R17" s="4"/>
      <c r="S17" s="4"/>
      <c r="T17" s="4"/>
      <c r="U17" s="4"/>
      <c r="V17" s="4"/>
      <c r="W17" s="99"/>
      <c r="X17" s="4"/>
      <c r="Y17" s="4"/>
      <c r="Z17" s="4"/>
      <c r="AA17" s="4"/>
      <c r="AB17" s="4"/>
      <c r="AC17" s="4"/>
      <c r="AD17" s="99"/>
      <c r="AE17" s="4"/>
      <c r="AF17" s="4"/>
      <c r="AG17" s="4"/>
      <c r="AH17" s="4"/>
      <c r="AI17" s="4"/>
      <c r="AJ17" s="4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s="106" customFormat="1" ht="60">
      <c r="A18" s="33"/>
      <c r="B18" s="100"/>
      <c r="C18" s="101" t="s">
        <v>53</v>
      </c>
      <c r="D18" s="102" t="s">
        <v>63</v>
      </c>
      <c r="E18" s="102" t="s">
        <v>64</v>
      </c>
      <c r="F18" s="102" t="s">
        <v>65</v>
      </c>
      <c r="G18" s="103" t="s">
        <v>66</v>
      </c>
      <c r="H18" s="104" t="s">
        <v>67</v>
      </c>
      <c r="I18" s="105"/>
      <c r="J18" s="101" t="s">
        <v>68</v>
      </c>
      <c r="K18" s="102" t="s">
        <v>63</v>
      </c>
      <c r="L18" s="102" t="s">
        <v>64</v>
      </c>
      <c r="M18" s="102" t="s">
        <v>65</v>
      </c>
      <c r="N18" s="103" t="s">
        <v>66</v>
      </c>
      <c r="O18" s="104" t="s">
        <v>67</v>
      </c>
      <c r="P18" s="105"/>
      <c r="Q18" s="101" t="s">
        <v>69</v>
      </c>
      <c r="R18" s="102" t="s">
        <v>63</v>
      </c>
      <c r="S18" s="102" t="s">
        <v>64</v>
      </c>
      <c r="T18" s="102" t="s">
        <v>65</v>
      </c>
      <c r="U18" s="103" t="s">
        <v>66</v>
      </c>
      <c r="V18" s="104" t="s">
        <v>67</v>
      </c>
      <c r="W18" s="105"/>
      <c r="X18" s="101" t="s">
        <v>70</v>
      </c>
      <c r="Y18" s="102" t="s">
        <v>63</v>
      </c>
      <c r="Z18" s="102" t="s">
        <v>64</v>
      </c>
      <c r="AA18" s="102" t="s">
        <v>65</v>
      </c>
      <c r="AB18" s="103" t="s">
        <v>66</v>
      </c>
      <c r="AC18" s="104" t="s">
        <v>67</v>
      </c>
      <c r="AD18" s="105"/>
      <c r="AE18" s="101" t="s">
        <v>71</v>
      </c>
      <c r="AF18" s="102" t="s">
        <v>63</v>
      </c>
      <c r="AG18" s="102" t="s">
        <v>64</v>
      </c>
      <c r="AH18" s="102" t="s">
        <v>65</v>
      </c>
      <c r="AI18" s="103" t="s">
        <v>66</v>
      </c>
      <c r="AJ18" s="104" t="s">
        <v>67</v>
      </c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</row>
    <row r="19" spans="1:47" s="106" customFormat="1">
      <c r="A19" s="33"/>
      <c r="B19" s="107">
        <v>1</v>
      </c>
      <c r="C19" s="108"/>
      <c r="D19" s="109"/>
      <c r="E19" s="110" t="e">
        <f>SUM($D$323*D19)</f>
        <v>#VALUE!</v>
      </c>
      <c r="F19" s="109"/>
      <c r="G19" s="111"/>
      <c r="H19" s="112"/>
      <c r="I19" s="8">
        <v>1</v>
      </c>
      <c r="J19" s="108"/>
      <c r="K19" s="109"/>
      <c r="L19" s="110" t="e">
        <f>SUM($K$323*K19)</f>
        <v>#VALUE!</v>
      </c>
      <c r="M19" s="113"/>
      <c r="N19" s="113"/>
      <c r="O19" s="112"/>
      <c r="P19" s="8">
        <v>1</v>
      </c>
      <c r="Q19" s="108"/>
      <c r="R19" s="109"/>
      <c r="S19" s="110" t="e">
        <f>SUM($R$323*R19)</f>
        <v>#VALUE!</v>
      </c>
      <c r="T19" s="113"/>
      <c r="U19" s="113"/>
      <c r="V19" s="112"/>
      <c r="W19" s="8">
        <v>1</v>
      </c>
      <c r="X19" s="108"/>
      <c r="Y19" s="109"/>
      <c r="Z19" s="110" t="e">
        <f>SUM($Y$323*Y19)</f>
        <v>#VALUE!</v>
      </c>
      <c r="AA19" s="109"/>
      <c r="AB19" s="113"/>
      <c r="AC19" s="112"/>
      <c r="AD19" s="8">
        <v>1</v>
      </c>
      <c r="AE19" s="108"/>
      <c r="AF19" s="109"/>
      <c r="AG19" s="110" t="e">
        <f>SUM($AF$323*AF19)</f>
        <v>#VALUE!</v>
      </c>
      <c r="AH19" s="109"/>
      <c r="AI19" s="113"/>
      <c r="AJ19" s="112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s="106" customFormat="1">
      <c r="A20" s="33"/>
      <c r="B20" s="107">
        <v>2</v>
      </c>
      <c r="C20" s="108"/>
      <c r="D20" s="109"/>
      <c r="E20" s="110" t="e">
        <f>SUM($D$323*D20)</f>
        <v>#VALUE!</v>
      </c>
      <c r="F20" s="109"/>
      <c r="G20" s="111"/>
      <c r="H20" s="112"/>
      <c r="I20" s="8">
        <v>2</v>
      </c>
      <c r="J20" s="108"/>
      <c r="K20" s="109"/>
      <c r="L20" s="110" t="e">
        <f t="shared" ref="L20:L83" si="1">SUM($K$323*K20)</f>
        <v>#VALUE!</v>
      </c>
      <c r="M20" s="113"/>
      <c r="N20" s="113"/>
      <c r="O20" s="112"/>
      <c r="P20" s="8">
        <v>2</v>
      </c>
      <c r="Q20" s="108"/>
      <c r="R20" s="109"/>
      <c r="S20" s="110" t="e">
        <f t="shared" ref="S20:S83" si="2">SUM($R$323*R20)</f>
        <v>#VALUE!</v>
      </c>
      <c r="T20" s="113"/>
      <c r="U20" s="113"/>
      <c r="V20" s="112"/>
      <c r="W20" s="8">
        <v>2</v>
      </c>
      <c r="X20" s="108"/>
      <c r="Y20" s="109"/>
      <c r="Z20" s="110" t="e">
        <f t="shared" ref="Z20:Z83" si="3">SUM($Y$323*Y20)</f>
        <v>#VALUE!</v>
      </c>
      <c r="AA20" s="109"/>
      <c r="AB20" s="113"/>
      <c r="AC20" s="112"/>
      <c r="AD20" s="8">
        <v>2</v>
      </c>
      <c r="AE20" s="108"/>
      <c r="AF20" s="109"/>
      <c r="AG20" s="110" t="e">
        <f>SUM($AF$323*AF20)</f>
        <v>#VALUE!</v>
      </c>
      <c r="AH20" s="109"/>
      <c r="AI20" s="113"/>
      <c r="AJ20" s="112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</row>
    <row r="21" spans="1:47" s="106" customFormat="1">
      <c r="A21" s="33"/>
      <c r="B21" s="107">
        <v>3</v>
      </c>
      <c r="C21" s="108"/>
      <c r="D21" s="109"/>
      <c r="E21" s="110" t="e">
        <f t="shared" ref="E21:E84" si="4">SUM($D$323*D21)</f>
        <v>#VALUE!</v>
      </c>
      <c r="F21" s="109"/>
      <c r="G21" s="111"/>
      <c r="H21" s="112"/>
      <c r="I21" s="8">
        <v>3</v>
      </c>
      <c r="J21" s="108"/>
      <c r="K21" s="109"/>
      <c r="L21" s="110" t="e">
        <f t="shared" si="1"/>
        <v>#VALUE!</v>
      </c>
      <c r="M21" s="113"/>
      <c r="N21" s="113"/>
      <c r="O21" s="112"/>
      <c r="P21" s="8">
        <v>3</v>
      </c>
      <c r="Q21" s="108"/>
      <c r="R21" s="109"/>
      <c r="S21" s="110" t="e">
        <f t="shared" si="2"/>
        <v>#VALUE!</v>
      </c>
      <c r="T21" s="113"/>
      <c r="U21" s="113"/>
      <c r="V21" s="112"/>
      <c r="W21" s="8">
        <v>3</v>
      </c>
      <c r="X21" s="108"/>
      <c r="Y21" s="109"/>
      <c r="Z21" s="110" t="e">
        <f t="shared" si="3"/>
        <v>#VALUE!</v>
      </c>
      <c r="AA21" s="109"/>
      <c r="AB21" s="113"/>
      <c r="AC21" s="112"/>
      <c r="AD21" s="8">
        <v>3</v>
      </c>
      <c r="AE21" s="108"/>
      <c r="AF21" s="109"/>
      <c r="AG21" s="110" t="e">
        <f t="shared" ref="AG21:AG83" si="5">SUM($AF$323*AF21)</f>
        <v>#VALUE!</v>
      </c>
      <c r="AH21" s="109"/>
      <c r="AI21" s="113"/>
      <c r="AJ21" s="112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s="106" customFormat="1">
      <c r="A22" s="33"/>
      <c r="B22" s="107">
        <v>4</v>
      </c>
      <c r="C22" s="108"/>
      <c r="D22" s="109"/>
      <c r="E22" s="110" t="e">
        <f t="shared" si="4"/>
        <v>#VALUE!</v>
      </c>
      <c r="F22" s="109"/>
      <c r="G22" s="111"/>
      <c r="H22" s="112"/>
      <c r="I22" s="8">
        <v>4</v>
      </c>
      <c r="J22" s="108"/>
      <c r="K22" s="109"/>
      <c r="L22" s="110" t="e">
        <f t="shared" si="1"/>
        <v>#VALUE!</v>
      </c>
      <c r="M22" s="113"/>
      <c r="N22" s="113"/>
      <c r="O22" s="112"/>
      <c r="P22" s="8">
        <v>4</v>
      </c>
      <c r="Q22" s="108"/>
      <c r="R22" s="109"/>
      <c r="S22" s="110" t="e">
        <f t="shared" si="2"/>
        <v>#VALUE!</v>
      </c>
      <c r="T22" s="113"/>
      <c r="U22" s="113"/>
      <c r="V22" s="112"/>
      <c r="W22" s="8">
        <v>4</v>
      </c>
      <c r="X22" s="108"/>
      <c r="Y22" s="109"/>
      <c r="Z22" s="110" t="e">
        <f t="shared" si="3"/>
        <v>#VALUE!</v>
      </c>
      <c r="AA22" s="109"/>
      <c r="AB22" s="113"/>
      <c r="AC22" s="112"/>
      <c r="AD22" s="8">
        <v>4</v>
      </c>
      <c r="AE22" s="108"/>
      <c r="AF22" s="109"/>
      <c r="AG22" s="110" t="e">
        <f t="shared" si="5"/>
        <v>#VALUE!</v>
      </c>
      <c r="AH22" s="109"/>
      <c r="AI22" s="113"/>
      <c r="AJ22" s="112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</row>
    <row r="23" spans="1:47" s="106" customFormat="1">
      <c r="A23" s="33"/>
      <c r="B23" s="107">
        <v>5</v>
      </c>
      <c r="C23" s="108"/>
      <c r="D23" s="109"/>
      <c r="E23" s="110" t="e">
        <f t="shared" si="4"/>
        <v>#VALUE!</v>
      </c>
      <c r="F23" s="109"/>
      <c r="G23" s="111"/>
      <c r="H23" s="112"/>
      <c r="I23" s="8">
        <v>5</v>
      </c>
      <c r="J23" s="108"/>
      <c r="K23" s="109"/>
      <c r="L23" s="110" t="e">
        <f t="shared" si="1"/>
        <v>#VALUE!</v>
      </c>
      <c r="M23" s="113"/>
      <c r="N23" s="113"/>
      <c r="O23" s="112"/>
      <c r="P23" s="8">
        <v>5</v>
      </c>
      <c r="Q23" s="108"/>
      <c r="R23" s="109"/>
      <c r="S23" s="110" t="e">
        <f t="shared" si="2"/>
        <v>#VALUE!</v>
      </c>
      <c r="T23" s="113"/>
      <c r="U23" s="113"/>
      <c r="V23" s="112"/>
      <c r="W23" s="8">
        <v>5</v>
      </c>
      <c r="X23" s="108"/>
      <c r="Y23" s="109"/>
      <c r="Z23" s="110" t="e">
        <f t="shared" si="3"/>
        <v>#VALUE!</v>
      </c>
      <c r="AA23" s="109"/>
      <c r="AB23" s="113"/>
      <c r="AC23" s="112"/>
      <c r="AD23" s="8">
        <v>5</v>
      </c>
      <c r="AE23" s="108"/>
      <c r="AF23" s="109"/>
      <c r="AG23" s="110" t="e">
        <f t="shared" si="5"/>
        <v>#VALUE!</v>
      </c>
      <c r="AH23" s="109"/>
      <c r="AI23" s="113"/>
      <c r="AJ23" s="112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</row>
    <row r="24" spans="1:47" s="106" customFormat="1">
      <c r="A24" s="33"/>
      <c r="B24" s="107">
        <v>6</v>
      </c>
      <c r="C24" s="108"/>
      <c r="D24" s="109"/>
      <c r="E24" s="110" t="e">
        <f t="shared" si="4"/>
        <v>#VALUE!</v>
      </c>
      <c r="F24" s="109"/>
      <c r="G24" s="111"/>
      <c r="H24" s="112"/>
      <c r="I24" s="8">
        <v>6</v>
      </c>
      <c r="J24" s="108"/>
      <c r="K24" s="109"/>
      <c r="L24" s="110" t="e">
        <f t="shared" si="1"/>
        <v>#VALUE!</v>
      </c>
      <c r="M24" s="113"/>
      <c r="N24" s="113"/>
      <c r="O24" s="112"/>
      <c r="P24" s="8">
        <v>6</v>
      </c>
      <c r="Q24" s="108"/>
      <c r="R24" s="109"/>
      <c r="S24" s="110" t="e">
        <f t="shared" si="2"/>
        <v>#VALUE!</v>
      </c>
      <c r="T24" s="113"/>
      <c r="U24" s="113"/>
      <c r="V24" s="112"/>
      <c r="W24" s="8">
        <v>6</v>
      </c>
      <c r="X24" s="108"/>
      <c r="Y24" s="109"/>
      <c r="Z24" s="110" t="e">
        <f t="shared" si="3"/>
        <v>#VALUE!</v>
      </c>
      <c r="AA24" s="109"/>
      <c r="AB24" s="113"/>
      <c r="AC24" s="112"/>
      <c r="AD24" s="8">
        <v>6</v>
      </c>
      <c r="AE24" s="108"/>
      <c r="AF24" s="109"/>
      <c r="AG24" s="110" t="e">
        <f t="shared" si="5"/>
        <v>#VALUE!</v>
      </c>
      <c r="AH24" s="109"/>
      <c r="AI24" s="113"/>
      <c r="AJ24" s="112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</row>
    <row r="25" spans="1:47" s="106" customFormat="1">
      <c r="A25" s="33"/>
      <c r="B25" s="107">
        <v>7</v>
      </c>
      <c r="C25" s="108"/>
      <c r="D25" s="109"/>
      <c r="E25" s="110" t="e">
        <f t="shared" si="4"/>
        <v>#VALUE!</v>
      </c>
      <c r="F25" s="109"/>
      <c r="G25" s="111"/>
      <c r="H25" s="112"/>
      <c r="I25" s="8">
        <v>7</v>
      </c>
      <c r="J25" s="108"/>
      <c r="K25" s="109"/>
      <c r="L25" s="110" t="e">
        <f t="shared" si="1"/>
        <v>#VALUE!</v>
      </c>
      <c r="M25" s="113"/>
      <c r="N25" s="113"/>
      <c r="O25" s="112"/>
      <c r="P25" s="8">
        <v>7</v>
      </c>
      <c r="Q25" s="108"/>
      <c r="R25" s="109"/>
      <c r="S25" s="110" t="e">
        <f t="shared" si="2"/>
        <v>#VALUE!</v>
      </c>
      <c r="T25" s="113"/>
      <c r="U25" s="113"/>
      <c r="V25" s="112"/>
      <c r="W25" s="8">
        <v>7</v>
      </c>
      <c r="X25" s="108"/>
      <c r="Y25" s="109"/>
      <c r="Z25" s="110" t="e">
        <f t="shared" si="3"/>
        <v>#VALUE!</v>
      </c>
      <c r="AA25" s="109"/>
      <c r="AB25" s="113"/>
      <c r="AC25" s="112"/>
      <c r="AD25" s="8">
        <v>7</v>
      </c>
      <c r="AE25" s="108"/>
      <c r="AF25" s="109"/>
      <c r="AG25" s="110" t="e">
        <f t="shared" si="5"/>
        <v>#VALUE!</v>
      </c>
      <c r="AH25" s="109"/>
      <c r="AI25" s="113"/>
      <c r="AJ25" s="112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1:47" s="106" customFormat="1">
      <c r="A26" s="33"/>
      <c r="B26" s="107">
        <v>8</v>
      </c>
      <c r="C26" s="108"/>
      <c r="D26" s="109"/>
      <c r="E26" s="110" t="e">
        <f t="shared" si="4"/>
        <v>#VALUE!</v>
      </c>
      <c r="F26" s="109"/>
      <c r="G26" s="111"/>
      <c r="H26" s="112"/>
      <c r="I26" s="8">
        <v>8</v>
      </c>
      <c r="J26" s="108"/>
      <c r="K26" s="109"/>
      <c r="L26" s="110" t="e">
        <f t="shared" si="1"/>
        <v>#VALUE!</v>
      </c>
      <c r="M26" s="113"/>
      <c r="N26" s="113"/>
      <c r="O26" s="112"/>
      <c r="P26" s="8">
        <v>8</v>
      </c>
      <c r="Q26" s="108"/>
      <c r="R26" s="109"/>
      <c r="S26" s="110" t="e">
        <f t="shared" si="2"/>
        <v>#VALUE!</v>
      </c>
      <c r="T26" s="113"/>
      <c r="U26" s="113"/>
      <c r="V26" s="112"/>
      <c r="W26" s="8">
        <v>8</v>
      </c>
      <c r="X26" s="108"/>
      <c r="Y26" s="109"/>
      <c r="Z26" s="110" t="e">
        <f t="shared" si="3"/>
        <v>#VALUE!</v>
      </c>
      <c r="AA26" s="109"/>
      <c r="AB26" s="113"/>
      <c r="AC26" s="112"/>
      <c r="AD26" s="8">
        <v>8</v>
      </c>
      <c r="AE26" s="108"/>
      <c r="AF26" s="109"/>
      <c r="AG26" s="110" t="e">
        <f t="shared" si="5"/>
        <v>#VALUE!</v>
      </c>
      <c r="AH26" s="109"/>
      <c r="AI26" s="113"/>
      <c r="AJ26" s="112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</row>
    <row r="27" spans="1:47" s="106" customFormat="1">
      <c r="A27" s="33"/>
      <c r="B27" s="107">
        <v>9</v>
      </c>
      <c r="C27" s="108"/>
      <c r="D27" s="109"/>
      <c r="E27" s="110" t="e">
        <f t="shared" si="4"/>
        <v>#VALUE!</v>
      </c>
      <c r="F27" s="109"/>
      <c r="G27" s="111"/>
      <c r="H27" s="112"/>
      <c r="I27" s="8">
        <v>9</v>
      </c>
      <c r="J27" s="108"/>
      <c r="K27" s="109"/>
      <c r="L27" s="110" t="e">
        <f t="shared" si="1"/>
        <v>#VALUE!</v>
      </c>
      <c r="M27" s="113"/>
      <c r="N27" s="113"/>
      <c r="O27" s="112"/>
      <c r="P27" s="8">
        <v>9</v>
      </c>
      <c r="Q27" s="108"/>
      <c r="R27" s="109"/>
      <c r="S27" s="110" t="e">
        <f t="shared" si="2"/>
        <v>#VALUE!</v>
      </c>
      <c r="T27" s="113"/>
      <c r="U27" s="113"/>
      <c r="V27" s="112"/>
      <c r="W27" s="8">
        <v>9</v>
      </c>
      <c r="X27" s="108"/>
      <c r="Y27" s="109"/>
      <c r="Z27" s="110" t="e">
        <f t="shared" si="3"/>
        <v>#VALUE!</v>
      </c>
      <c r="AA27" s="109"/>
      <c r="AB27" s="113"/>
      <c r="AC27" s="112"/>
      <c r="AD27" s="8">
        <v>9</v>
      </c>
      <c r="AE27" s="108"/>
      <c r="AF27" s="109"/>
      <c r="AG27" s="110" t="e">
        <f t="shared" si="5"/>
        <v>#VALUE!</v>
      </c>
      <c r="AH27" s="109"/>
      <c r="AI27" s="113"/>
      <c r="AJ27" s="112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</row>
    <row r="28" spans="1:47" s="106" customFormat="1">
      <c r="A28" s="33"/>
      <c r="B28" s="107">
        <v>10</v>
      </c>
      <c r="C28" s="108"/>
      <c r="D28" s="109"/>
      <c r="E28" s="110" t="e">
        <f t="shared" si="4"/>
        <v>#VALUE!</v>
      </c>
      <c r="F28" s="109"/>
      <c r="G28" s="111"/>
      <c r="H28" s="112"/>
      <c r="I28" s="8">
        <v>10</v>
      </c>
      <c r="J28" s="108"/>
      <c r="K28" s="109"/>
      <c r="L28" s="110" t="e">
        <f t="shared" si="1"/>
        <v>#VALUE!</v>
      </c>
      <c r="M28" s="113"/>
      <c r="N28" s="113"/>
      <c r="O28" s="112"/>
      <c r="P28" s="8">
        <v>10</v>
      </c>
      <c r="Q28" s="108"/>
      <c r="R28" s="109"/>
      <c r="S28" s="110" t="e">
        <f t="shared" si="2"/>
        <v>#VALUE!</v>
      </c>
      <c r="T28" s="113"/>
      <c r="U28" s="113"/>
      <c r="V28" s="112"/>
      <c r="W28" s="8">
        <v>10</v>
      </c>
      <c r="X28" s="108"/>
      <c r="Y28" s="109"/>
      <c r="Z28" s="110" t="e">
        <f t="shared" si="3"/>
        <v>#VALUE!</v>
      </c>
      <c r="AA28" s="109"/>
      <c r="AB28" s="113"/>
      <c r="AC28" s="112"/>
      <c r="AD28" s="8">
        <v>10</v>
      </c>
      <c r="AE28" s="108"/>
      <c r="AF28" s="109"/>
      <c r="AG28" s="110" t="e">
        <f t="shared" si="5"/>
        <v>#VALUE!</v>
      </c>
      <c r="AH28" s="109"/>
      <c r="AI28" s="113"/>
      <c r="AJ28" s="112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</row>
    <row r="29" spans="1:47" s="106" customFormat="1">
      <c r="A29" s="33"/>
      <c r="B29" s="107">
        <v>11</v>
      </c>
      <c r="C29" s="108"/>
      <c r="D29" s="109"/>
      <c r="E29" s="110" t="e">
        <f t="shared" si="4"/>
        <v>#VALUE!</v>
      </c>
      <c r="F29" s="109"/>
      <c r="G29" s="111"/>
      <c r="H29" s="112"/>
      <c r="I29" s="8">
        <v>11</v>
      </c>
      <c r="J29" s="108"/>
      <c r="K29" s="109"/>
      <c r="L29" s="110" t="e">
        <f t="shared" si="1"/>
        <v>#VALUE!</v>
      </c>
      <c r="M29" s="113"/>
      <c r="N29" s="113"/>
      <c r="O29" s="112"/>
      <c r="P29" s="8">
        <v>11</v>
      </c>
      <c r="Q29" s="108"/>
      <c r="R29" s="109"/>
      <c r="S29" s="110" t="e">
        <f t="shared" si="2"/>
        <v>#VALUE!</v>
      </c>
      <c r="T29" s="113"/>
      <c r="U29" s="113"/>
      <c r="V29" s="112"/>
      <c r="W29" s="8">
        <v>11</v>
      </c>
      <c r="X29" s="108"/>
      <c r="Y29" s="109"/>
      <c r="Z29" s="110" t="e">
        <f t="shared" si="3"/>
        <v>#VALUE!</v>
      </c>
      <c r="AA29" s="109"/>
      <c r="AB29" s="113"/>
      <c r="AC29" s="112"/>
      <c r="AD29" s="8">
        <v>11</v>
      </c>
      <c r="AE29" s="108"/>
      <c r="AF29" s="109"/>
      <c r="AG29" s="110" t="e">
        <f t="shared" si="5"/>
        <v>#VALUE!</v>
      </c>
      <c r="AH29" s="109"/>
      <c r="AI29" s="113"/>
      <c r="AJ29" s="112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</row>
    <row r="30" spans="1:47" s="106" customFormat="1">
      <c r="A30" s="33"/>
      <c r="B30" s="107">
        <v>12</v>
      </c>
      <c r="C30" s="108"/>
      <c r="D30" s="109"/>
      <c r="E30" s="110" t="e">
        <f t="shared" si="4"/>
        <v>#VALUE!</v>
      </c>
      <c r="F30" s="109"/>
      <c r="G30" s="111"/>
      <c r="H30" s="112"/>
      <c r="I30" s="8">
        <v>12</v>
      </c>
      <c r="J30" s="108"/>
      <c r="K30" s="109"/>
      <c r="L30" s="110" t="e">
        <f t="shared" si="1"/>
        <v>#VALUE!</v>
      </c>
      <c r="M30" s="113"/>
      <c r="N30" s="113"/>
      <c r="O30" s="112"/>
      <c r="P30" s="8">
        <v>12</v>
      </c>
      <c r="Q30" s="108"/>
      <c r="R30" s="109"/>
      <c r="S30" s="110" t="e">
        <f t="shared" si="2"/>
        <v>#VALUE!</v>
      </c>
      <c r="T30" s="113"/>
      <c r="U30" s="113"/>
      <c r="V30" s="112"/>
      <c r="W30" s="8">
        <v>12</v>
      </c>
      <c r="X30" s="108"/>
      <c r="Y30" s="109"/>
      <c r="Z30" s="110" t="e">
        <f t="shared" si="3"/>
        <v>#VALUE!</v>
      </c>
      <c r="AA30" s="109"/>
      <c r="AB30" s="113"/>
      <c r="AC30" s="112"/>
      <c r="AD30" s="8">
        <v>12</v>
      </c>
      <c r="AE30" s="108"/>
      <c r="AF30" s="109"/>
      <c r="AG30" s="110" t="e">
        <f t="shared" si="5"/>
        <v>#VALUE!</v>
      </c>
      <c r="AH30" s="109"/>
      <c r="AI30" s="113"/>
      <c r="AJ30" s="112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</row>
    <row r="31" spans="1:47" s="106" customFormat="1">
      <c r="A31" s="33"/>
      <c r="B31" s="107">
        <v>13</v>
      </c>
      <c r="C31" s="108"/>
      <c r="D31" s="109"/>
      <c r="E31" s="110" t="e">
        <f t="shared" si="4"/>
        <v>#VALUE!</v>
      </c>
      <c r="F31" s="109"/>
      <c r="G31" s="111"/>
      <c r="H31" s="112"/>
      <c r="I31" s="8">
        <v>13</v>
      </c>
      <c r="J31" s="108"/>
      <c r="K31" s="109"/>
      <c r="L31" s="110" t="e">
        <f t="shared" si="1"/>
        <v>#VALUE!</v>
      </c>
      <c r="M31" s="113"/>
      <c r="N31" s="113"/>
      <c r="O31" s="112"/>
      <c r="P31" s="8">
        <v>13</v>
      </c>
      <c r="Q31" s="108"/>
      <c r="R31" s="109"/>
      <c r="S31" s="110" t="e">
        <f t="shared" si="2"/>
        <v>#VALUE!</v>
      </c>
      <c r="T31" s="113"/>
      <c r="U31" s="113"/>
      <c r="V31" s="112"/>
      <c r="W31" s="8">
        <v>13</v>
      </c>
      <c r="X31" s="108"/>
      <c r="Y31" s="109"/>
      <c r="Z31" s="110" t="e">
        <f t="shared" si="3"/>
        <v>#VALUE!</v>
      </c>
      <c r="AA31" s="109"/>
      <c r="AB31" s="113"/>
      <c r="AC31" s="112"/>
      <c r="AD31" s="8">
        <v>13</v>
      </c>
      <c r="AE31" s="108"/>
      <c r="AF31" s="109"/>
      <c r="AG31" s="110" t="e">
        <f t="shared" si="5"/>
        <v>#VALUE!</v>
      </c>
      <c r="AH31" s="109"/>
      <c r="AI31" s="113"/>
      <c r="AJ31" s="112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</row>
    <row r="32" spans="1:47" s="106" customFormat="1">
      <c r="A32" s="33"/>
      <c r="B32" s="107">
        <v>14</v>
      </c>
      <c r="C32" s="108"/>
      <c r="D32" s="109"/>
      <c r="E32" s="110" t="e">
        <f t="shared" si="4"/>
        <v>#VALUE!</v>
      </c>
      <c r="F32" s="109"/>
      <c r="G32" s="111"/>
      <c r="H32" s="112"/>
      <c r="I32" s="8">
        <v>14</v>
      </c>
      <c r="J32" s="108"/>
      <c r="K32" s="109"/>
      <c r="L32" s="110" t="e">
        <f t="shared" si="1"/>
        <v>#VALUE!</v>
      </c>
      <c r="M32" s="113"/>
      <c r="N32" s="113"/>
      <c r="O32" s="112"/>
      <c r="P32" s="8">
        <v>14</v>
      </c>
      <c r="Q32" s="108"/>
      <c r="R32" s="109"/>
      <c r="S32" s="110" t="e">
        <f t="shared" si="2"/>
        <v>#VALUE!</v>
      </c>
      <c r="T32" s="113"/>
      <c r="U32" s="113"/>
      <c r="V32" s="112"/>
      <c r="W32" s="8">
        <v>14</v>
      </c>
      <c r="X32" s="108"/>
      <c r="Y32" s="109"/>
      <c r="Z32" s="110" t="e">
        <f t="shared" si="3"/>
        <v>#VALUE!</v>
      </c>
      <c r="AA32" s="109"/>
      <c r="AB32" s="113"/>
      <c r="AC32" s="112"/>
      <c r="AD32" s="8">
        <v>14</v>
      </c>
      <c r="AE32" s="108"/>
      <c r="AF32" s="109"/>
      <c r="AG32" s="110" t="e">
        <f t="shared" si="5"/>
        <v>#VALUE!</v>
      </c>
      <c r="AH32" s="109"/>
      <c r="AI32" s="113"/>
      <c r="AJ32" s="112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</row>
    <row r="33" spans="1:47" s="106" customFormat="1">
      <c r="A33" s="33"/>
      <c r="B33" s="107">
        <v>15</v>
      </c>
      <c r="C33" s="108"/>
      <c r="D33" s="109"/>
      <c r="E33" s="110" t="e">
        <f t="shared" si="4"/>
        <v>#VALUE!</v>
      </c>
      <c r="F33" s="109"/>
      <c r="G33" s="111"/>
      <c r="H33" s="112"/>
      <c r="I33" s="8">
        <v>15</v>
      </c>
      <c r="J33" s="108"/>
      <c r="K33" s="109"/>
      <c r="L33" s="110" t="e">
        <f t="shared" si="1"/>
        <v>#VALUE!</v>
      </c>
      <c r="M33" s="113"/>
      <c r="N33" s="113"/>
      <c r="O33" s="112"/>
      <c r="P33" s="8">
        <v>15</v>
      </c>
      <c r="Q33" s="108"/>
      <c r="R33" s="109"/>
      <c r="S33" s="110" t="e">
        <f t="shared" si="2"/>
        <v>#VALUE!</v>
      </c>
      <c r="T33" s="113"/>
      <c r="U33" s="113"/>
      <c r="V33" s="112"/>
      <c r="W33" s="8">
        <v>15</v>
      </c>
      <c r="X33" s="108"/>
      <c r="Y33" s="109"/>
      <c r="Z33" s="110" t="e">
        <f t="shared" si="3"/>
        <v>#VALUE!</v>
      </c>
      <c r="AA33" s="109"/>
      <c r="AB33" s="113"/>
      <c r="AC33" s="112"/>
      <c r="AD33" s="8">
        <v>15</v>
      </c>
      <c r="AE33" s="108"/>
      <c r="AF33" s="109"/>
      <c r="AG33" s="110" t="e">
        <f t="shared" si="5"/>
        <v>#VALUE!</v>
      </c>
      <c r="AH33" s="109"/>
      <c r="AI33" s="113"/>
      <c r="AJ33" s="112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</row>
    <row r="34" spans="1:47" s="106" customFormat="1">
      <c r="A34" s="33"/>
      <c r="B34" s="107">
        <v>16</v>
      </c>
      <c r="C34" s="108"/>
      <c r="D34" s="109"/>
      <c r="E34" s="110" t="e">
        <f t="shared" si="4"/>
        <v>#VALUE!</v>
      </c>
      <c r="F34" s="109"/>
      <c r="G34" s="111"/>
      <c r="H34" s="112"/>
      <c r="I34" s="8">
        <v>16</v>
      </c>
      <c r="J34" s="108"/>
      <c r="K34" s="109"/>
      <c r="L34" s="110" t="e">
        <f t="shared" si="1"/>
        <v>#VALUE!</v>
      </c>
      <c r="M34" s="113"/>
      <c r="N34" s="113"/>
      <c r="O34" s="112"/>
      <c r="P34" s="8">
        <v>16</v>
      </c>
      <c r="Q34" s="108"/>
      <c r="R34" s="109"/>
      <c r="S34" s="110" t="e">
        <f t="shared" si="2"/>
        <v>#VALUE!</v>
      </c>
      <c r="T34" s="113"/>
      <c r="U34" s="113"/>
      <c r="V34" s="112"/>
      <c r="W34" s="8">
        <v>16</v>
      </c>
      <c r="X34" s="108"/>
      <c r="Y34" s="109"/>
      <c r="Z34" s="110" t="e">
        <f t="shared" si="3"/>
        <v>#VALUE!</v>
      </c>
      <c r="AA34" s="109"/>
      <c r="AB34" s="113"/>
      <c r="AC34" s="112"/>
      <c r="AD34" s="8">
        <v>16</v>
      </c>
      <c r="AE34" s="108"/>
      <c r="AF34" s="109"/>
      <c r="AG34" s="110" t="e">
        <f t="shared" si="5"/>
        <v>#VALUE!</v>
      </c>
      <c r="AH34" s="109"/>
      <c r="AI34" s="113"/>
      <c r="AJ34" s="112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</row>
    <row r="35" spans="1:47" s="106" customFormat="1">
      <c r="A35" s="33"/>
      <c r="B35" s="107">
        <v>17</v>
      </c>
      <c r="C35" s="108"/>
      <c r="D35" s="109"/>
      <c r="E35" s="110" t="e">
        <f t="shared" si="4"/>
        <v>#VALUE!</v>
      </c>
      <c r="F35" s="109"/>
      <c r="G35" s="111"/>
      <c r="H35" s="112"/>
      <c r="I35" s="8">
        <v>17</v>
      </c>
      <c r="J35" s="108"/>
      <c r="K35" s="109"/>
      <c r="L35" s="110" t="e">
        <f t="shared" si="1"/>
        <v>#VALUE!</v>
      </c>
      <c r="M35" s="113"/>
      <c r="N35" s="113"/>
      <c r="O35" s="112"/>
      <c r="P35" s="8">
        <v>17</v>
      </c>
      <c r="Q35" s="108"/>
      <c r="R35" s="109"/>
      <c r="S35" s="110" t="e">
        <f t="shared" si="2"/>
        <v>#VALUE!</v>
      </c>
      <c r="T35" s="113"/>
      <c r="U35" s="113"/>
      <c r="V35" s="112"/>
      <c r="W35" s="8">
        <v>17</v>
      </c>
      <c r="X35" s="108"/>
      <c r="Y35" s="109"/>
      <c r="Z35" s="110" t="e">
        <f t="shared" si="3"/>
        <v>#VALUE!</v>
      </c>
      <c r="AA35" s="109"/>
      <c r="AB35" s="113"/>
      <c r="AC35" s="112"/>
      <c r="AD35" s="8">
        <v>17</v>
      </c>
      <c r="AE35" s="108"/>
      <c r="AF35" s="109"/>
      <c r="AG35" s="110" t="e">
        <f t="shared" si="5"/>
        <v>#VALUE!</v>
      </c>
      <c r="AH35" s="109"/>
      <c r="AI35" s="113"/>
      <c r="AJ35" s="112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</row>
    <row r="36" spans="1:47" s="106" customFormat="1">
      <c r="A36" s="33"/>
      <c r="B36" s="107">
        <v>18</v>
      </c>
      <c r="C36" s="108"/>
      <c r="D36" s="109"/>
      <c r="E36" s="110" t="e">
        <f t="shared" si="4"/>
        <v>#VALUE!</v>
      </c>
      <c r="F36" s="109"/>
      <c r="G36" s="111"/>
      <c r="H36" s="112"/>
      <c r="I36" s="8">
        <v>18</v>
      </c>
      <c r="J36" s="108"/>
      <c r="K36" s="109"/>
      <c r="L36" s="110" t="e">
        <f t="shared" si="1"/>
        <v>#VALUE!</v>
      </c>
      <c r="M36" s="113"/>
      <c r="N36" s="113"/>
      <c r="O36" s="112"/>
      <c r="P36" s="8">
        <v>18</v>
      </c>
      <c r="Q36" s="108"/>
      <c r="R36" s="109"/>
      <c r="S36" s="110" t="e">
        <f t="shared" si="2"/>
        <v>#VALUE!</v>
      </c>
      <c r="T36" s="113"/>
      <c r="U36" s="113"/>
      <c r="V36" s="112"/>
      <c r="W36" s="8">
        <v>18</v>
      </c>
      <c r="X36" s="108"/>
      <c r="Y36" s="109"/>
      <c r="Z36" s="110" t="e">
        <f t="shared" si="3"/>
        <v>#VALUE!</v>
      </c>
      <c r="AA36" s="109"/>
      <c r="AB36" s="113"/>
      <c r="AC36" s="112"/>
      <c r="AD36" s="8">
        <v>18</v>
      </c>
      <c r="AE36" s="108"/>
      <c r="AF36" s="109"/>
      <c r="AG36" s="110" t="e">
        <f t="shared" si="5"/>
        <v>#VALUE!</v>
      </c>
      <c r="AH36" s="109"/>
      <c r="AI36" s="113"/>
      <c r="AJ36" s="112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</row>
    <row r="37" spans="1:47" s="106" customFormat="1">
      <c r="A37" s="33"/>
      <c r="B37" s="107">
        <v>19</v>
      </c>
      <c r="C37" s="108"/>
      <c r="D37" s="109"/>
      <c r="E37" s="110" t="e">
        <f t="shared" si="4"/>
        <v>#VALUE!</v>
      </c>
      <c r="F37" s="109"/>
      <c r="G37" s="111"/>
      <c r="H37" s="112"/>
      <c r="I37" s="8">
        <v>18</v>
      </c>
      <c r="J37" s="108"/>
      <c r="K37" s="109"/>
      <c r="L37" s="110" t="e">
        <f t="shared" si="1"/>
        <v>#VALUE!</v>
      </c>
      <c r="M37" s="113"/>
      <c r="N37" s="113"/>
      <c r="O37" s="112"/>
      <c r="P37" s="8">
        <v>18</v>
      </c>
      <c r="Q37" s="108"/>
      <c r="R37" s="109"/>
      <c r="S37" s="110" t="e">
        <f t="shared" si="2"/>
        <v>#VALUE!</v>
      </c>
      <c r="T37" s="113"/>
      <c r="U37" s="113"/>
      <c r="V37" s="112"/>
      <c r="W37" s="8">
        <v>18</v>
      </c>
      <c r="X37" s="108"/>
      <c r="Y37" s="109"/>
      <c r="Z37" s="110" t="e">
        <f t="shared" si="3"/>
        <v>#VALUE!</v>
      </c>
      <c r="AA37" s="109"/>
      <c r="AB37" s="113"/>
      <c r="AC37" s="112"/>
      <c r="AD37" s="8">
        <v>18</v>
      </c>
      <c r="AE37" s="108"/>
      <c r="AF37" s="109"/>
      <c r="AG37" s="110" t="e">
        <f t="shared" si="5"/>
        <v>#VALUE!</v>
      </c>
      <c r="AH37" s="109"/>
      <c r="AI37" s="113"/>
      <c r="AJ37" s="112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</row>
    <row r="38" spans="1:47" s="106" customFormat="1">
      <c r="A38" s="33"/>
      <c r="B38" s="107">
        <v>20</v>
      </c>
      <c r="C38" s="108"/>
      <c r="D38" s="109"/>
      <c r="E38" s="110" t="e">
        <f t="shared" si="4"/>
        <v>#VALUE!</v>
      </c>
      <c r="F38" s="109"/>
      <c r="G38" s="111"/>
      <c r="H38" s="112"/>
      <c r="I38" s="8">
        <v>20</v>
      </c>
      <c r="J38" s="108"/>
      <c r="K38" s="109"/>
      <c r="L38" s="110" t="e">
        <f t="shared" si="1"/>
        <v>#VALUE!</v>
      </c>
      <c r="M38" s="113"/>
      <c r="N38" s="113"/>
      <c r="O38" s="112"/>
      <c r="P38" s="8">
        <v>20</v>
      </c>
      <c r="Q38" s="108"/>
      <c r="R38" s="109"/>
      <c r="S38" s="110" t="e">
        <f t="shared" si="2"/>
        <v>#VALUE!</v>
      </c>
      <c r="T38" s="113"/>
      <c r="U38" s="113"/>
      <c r="V38" s="112"/>
      <c r="W38" s="8">
        <v>20</v>
      </c>
      <c r="X38" s="108"/>
      <c r="Y38" s="109"/>
      <c r="Z38" s="110" t="e">
        <f t="shared" si="3"/>
        <v>#VALUE!</v>
      </c>
      <c r="AA38" s="109"/>
      <c r="AB38" s="113"/>
      <c r="AC38" s="112"/>
      <c r="AD38" s="8">
        <v>20</v>
      </c>
      <c r="AE38" s="108"/>
      <c r="AF38" s="109"/>
      <c r="AG38" s="110" t="e">
        <f t="shared" si="5"/>
        <v>#VALUE!</v>
      </c>
      <c r="AH38" s="109"/>
      <c r="AI38" s="113"/>
      <c r="AJ38" s="112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</row>
    <row r="39" spans="1:47" s="106" customFormat="1">
      <c r="A39" s="33"/>
      <c r="B39" s="107">
        <v>21</v>
      </c>
      <c r="C39" s="108"/>
      <c r="D39" s="109"/>
      <c r="E39" s="110" t="e">
        <f t="shared" si="4"/>
        <v>#VALUE!</v>
      </c>
      <c r="F39" s="109"/>
      <c r="G39" s="111"/>
      <c r="H39" s="112"/>
      <c r="I39" s="8">
        <v>21</v>
      </c>
      <c r="J39" s="108"/>
      <c r="K39" s="109"/>
      <c r="L39" s="110" t="e">
        <f t="shared" si="1"/>
        <v>#VALUE!</v>
      </c>
      <c r="M39" s="113"/>
      <c r="N39" s="113"/>
      <c r="O39" s="112"/>
      <c r="P39" s="8">
        <v>21</v>
      </c>
      <c r="Q39" s="108"/>
      <c r="R39" s="109"/>
      <c r="S39" s="110" t="e">
        <f t="shared" si="2"/>
        <v>#VALUE!</v>
      </c>
      <c r="T39" s="113"/>
      <c r="U39" s="113"/>
      <c r="V39" s="112"/>
      <c r="W39" s="8">
        <v>21</v>
      </c>
      <c r="X39" s="108"/>
      <c r="Y39" s="109"/>
      <c r="Z39" s="110" t="e">
        <f t="shared" si="3"/>
        <v>#VALUE!</v>
      </c>
      <c r="AA39" s="109"/>
      <c r="AB39" s="113"/>
      <c r="AC39" s="112"/>
      <c r="AD39" s="8">
        <v>21</v>
      </c>
      <c r="AE39" s="108"/>
      <c r="AF39" s="109"/>
      <c r="AG39" s="110" t="e">
        <f t="shared" si="5"/>
        <v>#VALUE!</v>
      </c>
      <c r="AH39" s="109"/>
      <c r="AI39" s="113"/>
      <c r="AJ39" s="112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106" customFormat="1">
      <c r="A40" s="33"/>
      <c r="B40" s="107">
        <v>22</v>
      </c>
      <c r="C40" s="108"/>
      <c r="D40" s="109"/>
      <c r="E40" s="110" t="e">
        <f t="shared" si="4"/>
        <v>#VALUE!</v>
      </c>
      <c r="F40" s="109"/>
      <c r="G40" s="111"/>
      <c r="H40" s="112"/>
      <c r="I40" s="8">
        <v>22</v>
      </c>
      <c r="J40" s="108"/>
      <c r="K40" s="109"/>
      <c r="L40" s="110" t="e">
        <f t="shared" si="1"/>
        <v>#VALUE!</v>
      </c>
      <c r="M40" s="113"/>
      <c r="N40" s="113"/>
      <c r="O40" s="112"/>
      <c r="P40" s="8">
        <v>22</v>
      </c>
      <c r="Q40" s="108"/>
      <c r="R40" s="109"/>
      <c r="S40" s="110" t="e">
        <f t="shared" si="2"/>
        <v>#VALUE!</v>
      </c>
      <c r="T40" s="113"/>
      <c r="U40" s="113"/>
      <c r="V40" s="112"/>
      <c r="W40" s="8">
        <v>22</v>
      </c>
      <c r="X40" s="108"/>
      <c r="Y40" s="109"/>
      <c r="Z40" s="110" t="e">
        <f t="shared" si="3"/>
        <v>#VALUE!</v>
      </c>
      <c r="AA40" s="109"/>
      <c r="AB40" s="113"/>
      <c r="AC40" s="112"/>
      <c r="AD40" s="8">
        <v>22</v>
      </c>
      <c r="AE40" s="108"/>
      <c r="AF40" s="109"/>
      <c r="AG40" s="110" t="e">
        <f t="shared" si="5"/>
        <v>#VALUE!</v>
      </c>
      <c r="AH40" s="109"/>
      <c r="AI40" s="113"/>
      <c r="AJ40" s="112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</row>
    <row r="41" spans="1:47" s="106" customFormat="1">
      <c r="A41" s="33"/>
      <c r="B41" s="107">
        <v>23</v>
      </c>
      <c r="C41" s="108"/>
      <c r="D41" s="109"/>
      <c r="E41" s="110" t="e">
        <f t="shared" si="4"/>
        <v>#VALUE!</v>
      </c>
      <c r="F41" s="109"/>
      <c r="G41" s="111"/>
      <c r="H41" s="112"/>
      <c r="I41" s="8">
        <v>23</v>
      </c>
      <c r="J41" s="108"/>
      <c r="K41" s="109"/>
      <c r="L41" s="110" t="e">
        <f t="shared" si="1"/>
        <v>#VALUE!</v>
      </c>
      <c r="M41" s="113"/>
      <c r="N41" s="113"/>
      <c r="O41" s="112"/>
      <c r="P41" s="8">
        <v>23</v>
      </c>
      <c r="Q41" s="108"/>
      <c r="R41" s="109"/>
      <c r="S41" s="110" t="e">
        <f t="shared" si="2"/>
        <v>#VALUE!</v>
      </c>
      <c r="T41" s="113"/>
      <c r="U41" s="113"/>
      <c r="V41" s="112"/>
      <c r="W41" s="8">
        <v>23</v>
      </c>
      <c r="X41" s="108"/>
      <c r="Y41" s="109"/>
      <c r="Z41" s="110" t="e">
        <f t="shared" si="3"/>
        <v>#VALUE!</v>
      </c>
      <c r="AA41" s="109"/>
      <c r="AB41" s="113"/>
      <c r="AC41" s="112"/>
      <c r="AD41" s="8">
        <v>23</v>
      </c>
      <c r="AE41" s="108"/>
      <c r="AF41" s="109"/>
      <c r="AG41" s="110" t="e">
        <f t="shared" si="5"/>
        <v>#VALUE!</v>
      </c>
      <c r="AH41" s="109"/>
      <c r="AI41" s="113"/>
      <c r="AJ41" s="112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</row>
    <row r="42" spans="1:47" s="106" customFormat="1">
      <c r="A42" s="33"/>
      <c r="B42" s="107">
        <v>24</v>
      </c>
      <c r="C42" s="108"/>
      <c r="D42" s="109"/>
      <c r="E42" s="110" t="e">
        <f t="shared" si="4"/>
        <v>#VALUE!</v>
      </c>
      <c r="F42" s="109"/>
      <c r="G42" s="111"/>
      <c r="H42" s="112"/>
      <c r="I42" s="8">
        <v>24</v>
      </c>
      <c r="J42" s="108"/>
      <c r="K42" s="109"/>
      <c r="L42" s="110" t="e">
        <f t="shared" si="1"/>
        <v>#VALUE!</v>
      </c>
      <c r="M42" s="113"/>
      <c r="N42" s="113"/>
      <c r="O42" s="112"/>
      <c r="P42" s="8">
        <v>24</v>
      </c>
      <c r="Q42" s="108"/>
      <c r="R42" s="109"/>
      <c r="S42" s="110" t="e">
        <f t="shared" si="2"/>
        <v>#VALUE!</v>
      </c>
      <c r="T42" s="113"/>
      <c r="U42" s="113"/>
      <c r="V42" s="112"/>
      <c r="W42" s="8">
        <v>24</v>
      </c>
      <c r="X42" s="108"/>
      <c r="Y42" s="109"/>
      <c r="Z42" s="110" t="e">
        <f t="shared" si="3"/>
        <v>#VALUE!</v>
      </c>
      <c r="AA42" s="109"/>
      <c r="AB42" s="113"/>
      <c r="AC42" s="112"/>
      <c r="AD42" s="8">
        <v>24</v>
      </c>
      <c r="AE42" s="108"/>
      <c r="AF42" s="109"/>
      <c r="AG42" s="110" t="e">
        <f t="shared" si="5"/>
        <v>#VALUE!</v>
      </c>
      <c r="AH42" s="109"/>
      <c r="AI42" s="113"/>
      <c r="AJ42" s="112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</row>
    <row r="43" spans="1:47" s="106" customFormat="1">
      <c r="A43" s="33"/>
      <c r="B43" s="107">
        <v>25</v>
      </c>
      <c r="C43" s="108"/>
      <c r="D43" s="109"/>
      <c r="E43" s="110" t="e">
        <f t="shared" si="4"/>
        <v>#VALUE!</v>
      </c>
      <c r="F43" s="109"/>
      <c r="G43" s="111"/>
      <c r="H43" s="112"/>
      <c r="I43" s="8">
        <v>25</v>
      </c>
      <c r="J43" s="108"/>
      <c r="K43" s="109"/>
      <c r="L43" s="110" t="e">
        <f t="shared" si="1"/>
        <v>#VALUE!</v>
      </c>
      <c r="M43" s="113"/>
      <c r="N43" s="113"/>
      <c r="O43" s="112"/>
      <c r="P43" s="8">
        <v>25</v>
      </c>
      <c r="Q43" s="108"/>
      <c r="R43" s="109"/>
      <c r="S43" s="110" t="e">
        <f t="shared" si="2"/>
        <v>#VALUE!</v>
      </c>
      <c r="T43" s="113"/>
      <c r="U43" s="113"/>
      <c r="V43" s="112"/>
      <c r="W43" s="8">
        <v>25</v>
      </c>
      <c r="X43" s="108"/>
      <c r="Y43" s="109"/>
      <c r="Z43" s="110" t="e">
        <f t="shared" si="3"/>
        <v>#VALUE!</v>
      </c>
      <c r="AA43" s="109"/>
      <c r="AB43" s="113"/>
      <c r="AC43" s="112"/>
      <c r="AD43" s="8">
        <v>25</v>
      </c>
      <c r="AE43" s="108"/>
      <c r="AF43" s="109"/>
      <c r="AG43" s="110" t="e">
        <f t="shared" si="5"/>
        <v>#VALUE!</v>
      </c>
      <c r="AH43" s="109"/>
      <c r="AI43" s="113"/>
      <c r="AJ43" s="112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</row>
    <row r="44" spans="1:47" s="106" customFormat="1">
      <c r="A44" s="33"/>
      <c r="B44" s="107">
        <v>26</v>
      </c>
      <c r="C44" s="108"/>
      <c r="D44" s="109"/>
      <c r="E44" s="110" t="e">
        <f t="shared" si="4"/>
        <v>#VALUE!</v>
      </c>
      <c r="F44" s="109"/>
      <c r="G44" s="111"/>
      <c r="H44" s="112"/>
      <c r="I44" s="8">
        <v>26</v>
      </c>
      <c r="J44" s="108"/>
      <c r="K44" s="109"/>
      <c r="L44" s="110" t="e">
        <f t="shared" si="1"/>
        <v>#VALUE!</v>
      </c>
      <c r="M44" s="113"/>
      <c r="N44" s="113"/>
      <c r="O44" s="112"/>
      <c r="P44" s="8">
        <v>26</v>
      </c>
      <c r="Q44" s="108"/>
      <c r="R44" s="109"/>
      <c r="S44" s="110" t="e">
        <f t="shared" si="2"/>
        <v>#VALUE!</v>
      </c>
      <c r="T44" s="113"/>
      <c r="U44" s="113"/>
      <c r="V44" s="112"/>
      <c r="W44" s="8">
        <v>26</v>
      </c>
      <c r="X44" s="108"/>
      <c r="Y44" s="109"/>
      <c r="Z44" s="110" t="e">
        <f t="shared" si="3"/>
        <v>#VALUE!</v>
      </c>
      <c r="AA44" s="109"/>
      <c r="AB44" s="113"/>
      <c r="AC44" s="112"/>
      <c r="AD44" s="8">
        <v>26</v>
      </c>
      <c r="AE44" s="108"/>
      <c r="AF44" s="109"/>
      <c r="AG44" s="110" t="e">
        <f t="shared" si="5"/>
        <v>#VALUE!</v>
      </c>
      <c r="AH44" s="109"/>
      <c r="AI44" s="113"/>
      <c r="AJ44" s="112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</row>
    <row r="45" spans="1:47" s="106" customFormat="1">
      <c r="A45" s="33"/>
      <c r="B45" s="107">
        <v>27</v>
      </c>
      <c r="C45" s="108"/>
      <c r="D45" s="109"/>
      <c r="E45" s="110" t="e">
        <f t="shared" si="4"/>
        <v>#VALUE!</v>
      </c>
      <c r="F45" s="109"/>
      <c r="G45" s="111"/>
      <c r="H45" s="112"/>
      <c r="I45" s="8">
        <v>27</v>
      </c>
      <c r="J45" s="108"/>
      <c r="K45" s="109"/>
      <c r="L45" s="110" t="e">
        <f t="shared" si="1"/>
        <v>#VALUE!</v>
      </c>
      <c r="M45" s="113"/>
      <c r="N45" s="113"/>
      <c r="O45" s="112"/>
      <c r="P45" s="8">
        <v>27</v>
      </c>
      <c r="Q45" s="108"/>
      <c r="R45" s="109"/>
      <c r="S45" s="110" t="e">
        <f t="shared" si="2"/>
        <v>#VALUE!</v>
      </c>
      <c r="T45" s="113"/>
      <c r="U45" s="113"/>
      <c r="V45" s="112"/>
      <c r="W45" s="8">
        <v>27</v>
      </c>
      <c r="X45" s="108"/>
      <c r="Y45" s="109"/>
      <c r="Z45" s="110" t="e">
        <f t="shared" si="3"/>
        <v>#VALUE!</v>
      </c>
      <c r="AA45" s="109"/>
      <c r="AB45" s="113"/>
      <c r="AC45" s="112"/>
      <c r="AD45" s="8">
        <v>27</v>
      </c>
      <c r="AE45" s="108"/>
      <c r="AF45" s="109"/>
      <c r="AG45" s="110" t="e">
        <f t="shared" si="5"/>
        <v>#VALUE!</v>
      </c>
      <c r="AH45" s="109"/>
      <c r="AI45" s="113"/>
      <c r="AJ45" s="112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</row>
    <row r="46" spans="1:47" s="106" customFormat="1">
      <c r="A46" s="33"/>
      <c r="B46" s="107">
        <v>28</v>
      </c>
      <c r="C46" s="108"/>
      <c r="D46" s="109"/>
      <c r="E46" s="110" t="e">
        <f t="shared" si="4"/>
        <v>#VALUE!</v>
      </c>
      <c r="F46" s="109"/>
      <c r="G46" s="111"/>
      <c r="H46" s="112"/>
      <c r="I46" s="8">
        <v>28</v>
      </c>
      <c r="J46" s="108"/>
      <c r="K46" s="109"/>
      <c r="L46" s="110" t="e">
        <f t="shared" si="1"/>
        <v>#VALUE!</v>
      </c>
      <c r="M46" s="113"/>
      <c r="N46" s="113"/>
      <c r="O46" s="112"/>
      <c r="P46" s="8">
        <v>28</v>
      </c>
      <c r="Q46" s="108"/>
      <c r="R46" s="109"/>
      <c r="S46" s="110" t="e">
        <f t="shared" si="2"/>
        <v>#VALUE!</v>
      </c>
      <c r="T46" s="113"/>
      <c r="U46" s="113"/>
      <c r="V46" s="112"/>
      <c r="W46" s="8">
        <v>28</v>
      </c>
      <c r="X46" s="108"/>
      <c r="Y46" s="109"/>
      <c r="Z46" s="110" t="e">
        <f t="shared" si="3"/>
        <v>#VALUE!</v>
      </c>
      <c r="AA46" s="109"/>
      <c r="AB46" s="113"/>
      <c r="AC46" s="112"/>
      <c r="AD46" s="8">
        <v>28</v>
      </c>
      <c r="AE46" s="108"/>
      <c r="AF46" s="109"/>
      <c r="AG46" s="110" t="e">
        <f t="shared" si="5"/>
        <v>#VALUE!</v>
      </c>
      <c r="AH46" s="109"/>
      <c r="AI46" s="113"/>
      <c r="AJ46" s="112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</row>
    <row r="47" spans="1:47" s="106" customFormat="1">
      <c r="A47" s="33"/>
      <c r="B47" s="107">
        <v>29</v>
      </c>
      <c r="C47" s="108"/>
      <c r="D47" s="109"/>
      <c r="E47" s="110" t="e">
        <f t="shared" si="4"/>
        <v>#VALUE!</v>
      </c>
      <c r="F47" s="109"/>
      <c r="G47" s="111"/>
      <c r="H47" s="112"/>
      <c r="I47" s="8">
        <v>29</v>
      </c>
      <c r="J47" s="108"/>
      <c r="K47" s="109"/>
      <c r="L47" s="110" t="e">
        <f t="shared" si="1"/>
        <v>#VALUE!</v>
      </c>
      <c r="M47" s="113"/>
      <c r="N47" s="113"/>
      <c r="O47" s="112"/>
      <c r="P47" s="8">
        <v>29</v>
      </c>
      <c r="Q47" s="108"/>
      <c r="R47" s="109"/>
      <c r="S47" s="110" t="e">
        <f t="shared" si="2"/>
        <v>#VALUE!</v>
      </c>
      <c r="T47" s="113"/>
      <c r="U47" s="113"/>
      <c r="V47" s="112"/>
      <c r="W47" s="8">
        <v>29</v>
      </c>
      <c r="X47" s="108"/>
      <c r="Y47" s="109"/>
      <c r="Z47" s="110" t="e">
        <f t="shared" si="3"/>
        <v>#VALUE!</v>
      </c>
      <c r="AA47" s="109"/>
      <c r="AB47" s="113"/>
      <c r="AC47" s="112"/>
      <c r="AD47" s="8">
        <v>29</v>
      </c>
      <c r="AE47" s="108"/>
      <c r="AF47" s="109"/>
      <c r="AG47" s="110" t="e">
        <f t="shared" si="5"/>
        <v>#VALUE!</v>
      </c>
      <c r="AH47" s="109"/>
      <c r="AI47" s="113"/>
      <c r="AJ47" s="112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</row>
    <row r="48" spans="1:47" s="106" customFormat="1">
      <c r="A48" s="33"/>
      <c r="B48" s="107">
        <v>30</v>
      </c>
      <c r="C48" s="108"/>
      <c r="D48" s="109"/>
      <c r="E48" s="110" t="e">
        <f t="shared" si="4"/>
        <v>#VALUE!</v>
      </c>
      <c r="F48" s="109"/>
      <c r="G48" s="111"/>
      <c r="H48" s="112"/>
      <c r="I48" s="8">
        <v>30</v>
      </c>
      <c r="J48" s="108"/>
      <c r="K48" s="109"/>
      <c r="L48" s="110" t="e">
        <f t="shared" si="1"/>
        <v>#VALUE!</v>
      </c>
      <c r="M48" s="113"/>
      <c r="N48" s="113"/>
      <c r="O48" s="112"/>
      <c r="P48" s="8">
        <v>30</v>
      </c>
      <c r="Q48" s="108"/>
      <c r="R48" s="109"/>
      <c r="S48" s="110" t="e">
        <f t="shared" si="2"/>
        <v>#VALUE!</v>
      </c>
      <c r="T48" s="113"/>
      <c r="U48" s="113"/>
      <c r="V48" s="112"/>
      <c r="W48" s="8">
        <v>30</v>
      </c>
      <c r="X48" s="108"/>
      <c r="Y48" s="109"/>
      <c r="Z48" s="110" t="e">
        <f t="shared" si="3"/>
        <v>#VALUE!</v>
      </c>
      <c r="AA48" s="109"/>
      <c r="AB48" s="113"/>
      <c r="AC48" s="112"/>
      <c r="AD48" s="8">
        <v>30</v>
      </c>
      <c r="AE48" s="108"/>
      <c r="AF48" s="109"/>
      <c r="AG48" s="110" t="e">
        <f t="shared" si="5"/>
        <v>#VALUE!</v>
      </c>
      <c r="AH48" s="109"/>
      <c r="AI48" s="113"/>
      <c r="AJ48" s="112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</row>
    <row r="49" spans="1:47" s="106" customFormat="1">
      <c r="A49" s="33"/>
      <c r="B49" s="107">
        <v>31</v>
      </c>
      <c r="C49" s="108"/>
      <c r="D49" s="109"/>
      <c r="E49" s="110" t="e">
        <f t="shared" si="4"/>
        <v>#VALUE!</v>
      </c>
      <c r="F49" s="109"/>
      <c r="G49" s="111"/>
      <c r="H49" s="112"/>
      <c r="I49" s="8">
        <v>31</v>
      </c>
      <c r="J49" s="108"/>
      <c r="K49" s="109"/>
      <c r="L49" s="110" t="e">
        <f t="shared" si="1"/>
        <v>#VALUE!</v>
      </c>
      <c r="M49" s="113"/>
      <c r="N49" s="113"/>
      <c r="O49" s="112"/>
      <c r="P49" s="8">
        <v>31</v>
      </c>
      <c r="Q49" s="108"/>
      <c r="R49" s="109"/>
      <c r="S49" s="110" t="e">
        <f t="shared" si="2"/>
        <v>#VALUE!</v>
      </c>
      <c r="T49" s="113"/>
      <c r="U49" s="113"/>
      <c r="V49" s="112"/>
      <c r="W49" s="8">
        <v>31</v>
      </c>
      <c r="X49" s="108"/>
      <c r="Y49" s="109"/>
      <c r="Z49" s="110" t="e">
        <f t="shared" si="3"/>
        <v>#VALUE!</v>
      </c>
      <c r="AA49" s="109"/>
      <c r="AB49" s="113"/>
      <c r="AC49" s="112"/>
      <c r="AD49" s="8">
        <v>31</v>
      </c>
      <c r="AE49" s="108"/>
      <c r="AF49" s="109"/>
      <c r="AG49" s="110" t="e">
        <f t="shared" si="5"/>
        <v>#VALUE!</v>
      </c>
      <c r="AH49" s="109"/>
      <c r="AI49" s="113"/>
      <c r="AJ49" s="112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</row>
    <row r="50" spans="1:47" s="106" customFormat="1">
      <c r="A50" s="33"/>
      <c r="B50" s="107">
        <v>32</v>
      </c>
      <c r="C50" s="108"/>
      <c r="D50" s="109"/>
      <c r="E50" s="110" t="e">
        <f t="shared" si="4"/>
        <v>#VALUE!</v>
      </c>
      <c r="F50" s="109"/>
      <c r="G50" s="111"/>
      <c r="H50" s="112"/>
      <c r="I50" s="8">
        <v>32</v>
      </c>
      <c r="J50" s="108"/>
      <c r="K50" s="109"/>
      <c r="L50" s="110" t="e">
        <f t="shared" si="1"/>
        <v>#VALUE!</v>
      </c>
      <c r="M50" s="113"/>
      <c r="N50" s="113"/>
      <c r="O50" s="112"/>
      <c r="P50" s="8">
        <v>32</v>
      </c>
      <c r="Q50" s="108"/>
      <c r="R50" s="109"/>
      <c r="S50" s="110" t="e">
        <f t="shared" si="2"/>
        <v>#VALUE!</v>
      </c>
      <c r="T50" s="113"/>
      <c r="U50" s="113"/>
      <c r="V50" s="112"/>
      <c r="W50" s="8">
        <v>32</v>
      </c>
      <c r="X50" s="108"/>
      <c r="Y50" s="109"/>
      <c r="Z50" s="110" t="e">
        <f t="shared" si="3"/>
        <v>#VALUE!</v>
      </c>
      <c r="AA50" s="109"/>
      <c r="AB50" s="113"/>
      <c r="AC50" s="112"/>
      <c r="AD50" s="8">
        <v>32</v>
      </c>
      <c r="AE50" s="108"/>
      <c r="AF50" s="109"/>
      <c r="AG50" s="110" t="e">
        <f t="shared" si="5"/>
        <v>#VALUE!</v>
      </c>
      <c r="AH50" s="109"/>
      <c r="AI50" s="113"/>
      <c r="AJ50" s="112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</row>
    <row r="51" spans="1:47" s="106" customFormat="1">
      <c r="A51" s="33"/>
      <c r="B51" s="107">
        <v>33</v>
      </c>
      <c r="C51" s="108"/>
      <c r="D51" s="109"/>
      <c r="E51" s="110" t="e">
        <f t="shared" si="4"/>
        <v>#VALUE!</v>
      </c>
      <c r="F51" s="109"/>
      <c r="G51" s="111"/>
      <c r="H51" s="112"/>
      <c r="I51" s="8">
        <v>33</v>
      </c>
      <c r="J51" s="108"/>
      <c r="K51" s="109"/>
      <c r="L51" s="110" t="e">
        <f t="shared" si="1"/>
        <v>#VALUE!</v>
      </c>
      <c r="M51" s="113"/>
      <c r="N51" s="113"/>
      <c r="O51" s="112"/>
      <c r="P51" s="8">
        <v>33</v>
      </c>
      <c r="Q51" s="108"/>
      <c r="R51" s="109"/>
      <c r="S51" s="110" t="e">
        <f t="shared" si="2"/>
        <v>#VALUE!</v>
      </c>
      <c r="T51" s="113"/>
      <c r="U51" s="113"/>
      <c r="V51" s="112"/>
      <c r="W51" s="8">
        <v>33</v>
      </c>
      <c r="X51" s="108"/>
      <c r="Y51" s="109"/>
      <c r="Z51" s="110" t="e">
        <f t="shared" si="3"/>
        <v>#VALUE!</v>
      </c>
      <c r="AA51" s="109"/>
      <c r="AB51" s="113"/>
      <c r="AC51" s="112"/>
      <c r="AD51" s="8">
        <v>33</v>
      </c>
      <c r="AE51" s="108"/>
      <c r="AF51" s="109"/>
      <c r="AG51" s="110" t="e">
        <f t="shared" si="5"/>
        <v>#VALUE!</v>
      </c>
      <c r="AH51" s="109"/>
      <c r="AI51" s="113"/>
      <c r="AJ51" s="112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</row>
    <row r="52" spans="1:47" s="106" customFormat="1">
      <c r="A52" s="33"/>
      <c r="B52" s="107">
        <v>34</v>
      </c>
      <c r="C52" s="108"/>
      <c r="D52" s="109"/>
      <c r="E52" s="110" t="e">
        <f t="shared" si="4"/>
        <v>#VALUE!</v>
      </c>
      <c r="F52" s="109"/>
      <c r="G52" s="111"/>
      <c r="H52" s="112"/>
      <c r="I52" s="8">
        <v>34</v>
      </c>
      <c r="J52" s="108"/>
      <c r="K52" s="109"/>
      <c r="L52" s="110" t="e">
        <f t="shared" si="1"/>
        <v>#VALUE!</v>
      </c>
      <c r="M52" s="113"/>
      <c r="N52" s="113"/>
      <c r="O52" s="112"/>
      <c r="P52" s="8">
        <v>34</v>
      </c>
      <c r="Q52" s="108"/>
      <c r="R52" s="109"/>
      <c r="S52" s="110" t="e">
        <f t="shared" si="2"/>
        <v>#VALUE!</v>
      </c>
      <c r="T52" s="113"/>
      <c r="U52" s="113"/>
      <c r="V52" s="112"/>
      <c r="W52" s="8">
        <v>34</v>
      </c>
      <c r="X52" s="108"/>
      <c r="Y52" s="109"/>
      <c r="Z52" s="110" t="e">
        <f t="shared" si="3"/>
        <v>#VALUE!</v>
      </c>
      <c r="AA52" s="109"/>
      <c r="AB52" s="113"/>
      <c r="AC52" s="112"/>
      <c r="AD52" s="8">
        <v>34</v>
      </c>
      <c r="AE52" s="108"/>
      <c r="AF52" s="109"/>
      <c r="AG52" s="110" t="e">
        <f t="shared" si="5"/>
        <v>#VALUE!</v>
      </c>
      <c r="AH52" s="109"/>
      <c r="AI52" s="113"/>
      <c r="AJ52" s="112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</row>
    <row r="53" spans="1:47" s="106" customFormat="1">
      <c r="A53" s="33"/>
      <c r="B53" s="107">
        <v>35</v>
      </c>
      <c r="C53" s="108"/>
      <c r="D53" s="109"/>
      <c r="E53" s="110" t="e">
        <f t="shared" si="4"/>
        <v>#VALUE!</v>
      </c>
      <c r="F53" s="109"/>
      <c r="G53" s="111"/>
      <c r="H53" s="112"/>
      <c r="I53" s="8">
        <v>35</v>
      </c>
      <c r="J53" s="108"/>
      <c r="K53" s="109"/>
      <c r="L53" s="110" t="e">
        <f t="shared" si="1"/>
        <v>#VALUE!</v>
      </c>
      <c r="M53" s="113"/>
      <c r="N53" s="113"/>
      <c r="O53" s="112"/>
      <c r="P53" s="8">
        <v>35</v>
      </c>
      <c r="Q53" s="108"/>
      <c r="R53" s="109"/>
      <c r="S53" s="110" t="e">
        <f t="shared" si="2"/>
        <v>#VALUE!</v>
      </c>
      <c r="T53" s="113"/>
      <c r="U53" s="113"/>
      <c r="V53" s="112"/>
      <c r="W53" s="8">
        <v>35</v>
      </c>
      <c r="X53" s="108"/>
      <c r="Y53" s="109"/>
      <c r="Z53" s="110" t="e">
        <f t="shared" si="3"/>
        <v>#VALUE!</v>
      </c>
      <c r="AA53" s="109"/>
      <c r="AB53" s="113"/>
      <c r="AC53" s="112"/>
      <c r="AD53" s="8">
        <v>35</v>
      </c>
      <c r="AE53" s="108"/>
      <c r="AF53" s="109"/>
      <c r="AG53" s="110" t="e">
        <f t="shared" si="5"/>
        <v>#VALUE!</v>
      </c>
      <c r="AH53" s="109"/>
      <c r="AI53" s="113"/>
      <c r="AJ53" s="112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</row>
    <row r="54" spans="1:47" s="106" customFormat="1">
      <c r="A54" s="33"/>
      <c r="B54" s="107">
        <v>36</v>
      </c>
      <c r="C54" s="108"/>
      <c r="D54" s="109"/>
      <c r="E54" s="110" t="e">
        <f t="shared" si="4"/>
        <v>#VALUE!</v>
      </c>
      <c r="F54" s="109"/>
      <c r="G54" s="111"/>
      <c r="H54" s="112"/>
      <c r="I54" s="8">
        <v>36</v>
      </c>
      <c r="J54" s="108"/>
      <c r="K54" s="109"/>
      <c r="L54" s="110" t="e">
        <f t="shared" si="1"/>
        <v>#VALUE!</v>
      </c>
      <c r="M54" s="113"/>
      <c r="N54" s="113"/>
      <c r="O54" s="112"/>
      <c r="P54" s="8">
        <v>36</v>
      </c>
      <c r="Q54" s="108"/>
      <c r="R54" s="109"/>
      <c r="S54" s="110" t="e">
        <f t="shared" si="2"/>
        <v>#VALUE!</v>
      </c>
      <c r="T54" s="113"/>
      <c r="U54" s="113"/>
      <c r="V54" s="112"/>
      <c r="W54" s="8">
        <v>36</v>
      </c>
      <c r="X54" s="108"/>
      <c r="Y54" s="109"/>
      <c r="Z54" s="110" t="e">
        <f t="shared" si="3"/>
        <v>#VALUE!</v>
      </c>
      <c r="AA54" s="109"/>
      <c r="AB54" s="113"/>
      <c r="AC54" s="112"/>
      <c r="AD54" s="8">
        <v>36</v>
      </c>
      <c r="AE54" s="108"/>
      <c r="AF54" s="109"/>
      <c r="AG54" s="110" t="e">
        <f t="shared" si="5"/>
        <v>#VALUE!</v>
      </c>
      <c r="AH54" s="109"/>
      <c r="AI54" s="113"/>
      <c r="AJ54" s="112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</row>
    <row r="55" spans="1:47" s="106" customFormat="1">
      <c r="A55" s="33"/>
      <c r="B55" s="107">
        <v>37</v>
      </c>
      <c r="C55" s="108"/>
      <c r="D55" s="109"/>
      <c r="E55" s="110" t="e">
        <f t="shared" si="4"/>
        <v>#VALUE!</v>
      </c>
      <c r="F55" s="109"/>
      <c r="G55" s="111"/>
      <c r="H55" s="112"/>
      <c r="I55" s="8">
        <v>37</v>
      </c>
      <c r="J55" s="108"/>
      <c r="K55" s="109"/>
      <c r="L55" s="110" t="e">
        <f t="shared" si="1"/>
        <v>#VALUE!</v>
      </c>
      <c r="M55" s="113"/>
      <c r="N55" s="113"/>
      <c r="O55" s="112"/>
      <c r="P55" s="8">
        <v>37</v>
      </c>
      <c r="Q55" s="108"/>
      <c r="R55" s="109"/>
      <c r="S55" s="110" t="e">
        <f t="shared" si="2"/>
        <v>#VALUE!</v>
      </c>
      <c r="T55" s="113"/>
      <c r="U55" s="113"/>
      <c r="V55" s="112"/>
      <c r="W55" s="8">
        <v>37</v>
      </c>
      <c r="X55" s="108"/>
      <c r="Y55" s="109"/>
      <c r="Z55" s="110" t="e">
        <f t="shared" si="3"/>
        <v>#VALUE!</v>
      </c>
      <c r="AA55" s="109"/>
      <c r="AB55" s="113"/>
      <c r="AC55" s="112"/>
      <c r="AD55" s="8">
        <v>37</v>
      </c>
      <c r="AE55" s="108"/>
      <c r="AF55" s="109"/>
      <c r="AG55" s="110" t="e">
        <f t="shared" si="5"/>
        <v>#VALUE!</v>
      </c>
      <c r="AH55" s="109"/>
      <c r="AI55" s="113"/>
      <c r="AJ55" s="112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</row>
    <row r="56" spans="1:47" s="106" customFormat="1">
      <c r="A56" s="33"/>
      <c r="B56" s="107">
        <v>38</v>
      </c>
      <c r="C56" s="108"/>
      <c r="D56" s="109"/>
      <c r="E56" s="110" t="e">
        <f t="shared" si="4"/>
        <v>#VALUE!</v>
      </c>
      <c r="F56" s="109"/>
      <c r="G56" s="111"/>
      <c r="H56" s="112"/>
      <c r="I56" s="8">
        <v>38</v>
      </c>
      <c r="J56" s="108"/>
      <c r="K56" s="109"/>
      <c r="L56" s="110" t="e">
        <f t="shared" si="1"/>
        <v>#VALUE!</v>
      </c>
      <c r="M56" s="113"/>
      <c r="N56" s="113"/>
      <c r="O56" s="112"/>
      <c r="P56" s="8">
        <v>38</v>
      </c>
      <c r="Q56" s="108"/>
      <c r="R56" s="109"/>
      <c r="S56" s="110" t="e">
        <f t="shared" si="2"/>
        <v>#VALUE!</v>
      </c>
      <c r="T56" s="113"/>
      <c r="U56" s="113"/>
      <c r="V56" s="112"/>
      <c r="W56" s="8">
        <v>38</v>
      </c>
      <c r="X56" s="108"/>
      <c r="Y56" s="109"/>
      <c r="Z56" s="110" t="e">
        <f t="shared" si="3"/>
        <v>#VALUE!</v>
      </c>
      <c r="AA56" s="109"/>
      <c r="AB56" s="113"/>
      <c r="AC56" s="112"/>
      <c r="AD56" s="8">
        <v>38</v>
      </c>
      <c r="AE56" s="108"/>
      <c r="AF56" s="109"/>
      <c r="AG56" s="110" t="e">
        <f t="shared" si="5"/>
        <v>#VALUE!</v>
      </c>
      <c r="AH56" s="109"/>
      <c r="AI56" s="113"/>
      <c r="AJ56" s="112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</row>
    <row r="57" spans="1:47" s="106" customFormat="1">
      <c r="A57" s="33"/>
      <c r="B57" s="107">
        <v>39</v>
      </c>
      <c r="C57" s="108"/>
      <c r="D57" s="109"/>
      <c r="E57" s="110" t="e">
        <f t="shared" si="4"/>
        <v>#VALUE!</v>
      </c>
      <c r="F57" s="109"/>
      <c r="G57" s="111"/>
      <c r="H57" s="112"/>
      <c r="I57" s="8">
        <v>39</v>
      </c>
      <c r="J57" s="108"/>
      <c r="K57" s="109"/>
      <c r="L57" s="110" t="e">
        <f t="shared" si="1"/>
        <v>#VALUE!</v>
      </c>
      <c r="M57" s="113"/>
      <c r="N57" s="113"/>
      <c r="O57" s="112"/>
      <c r="P57" s="8">
        <v>39</v>
      </c>
      <c r="Q57" s="108"/>
      <c r="R57" s="109"/>
      <c r="S57" s="110" t="e">
        <f t="shared" si="2"/>
        <v>#VALUE!</v>
      </c>
      <c r="T57" s="113"/>
      <c r="U57" s="113"/>
      <c r="V57" s="112"/>
      <c r="W57" s="8">
        <v>39</v>
      </c>
      <c r="X57" s="108"/>
      <c r="Y57" s="109"/>
      <c r="Z57" s="110" t="e">
        <f t="shared" si="3"/>
        <v>#VALUE!</v>
      </c>
      <c r="AA57" s="109"/>
      <c r="AB57" s="113"/>
      <c r="AC57" s="112"/>
      <c r="AD57" s="8">
        <v>39</v>
      </c>
      <c r="AE57" s="108"/>
      <c r="AF57" s="109"/>
      <c r="AG57" s="110" t="e">
        <f t="shared" si="5"/>
        <v>#VALUE!</v>
      </c>
      <c r="AH57" s="109"/>
      <c r="AI57" s="113"/>
      <c r="AJ57" s="112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</row>
    <row r="58" spans="1:47" s="106" customFormat="1">
      <c r="A58" s="33"/>
      <c r="B58" s="107">
        <v>40</v>
      </c>
      <c r="C58" s="108"/>
      <c r="D58" s="109"/>
      <c r="E58" s="110" t="e">
        <f t="shared" si="4"/>
        <v>#VALUE!</v>
      </c>
      <c r="F58" s="109"/>
      <c r="G58" s="111"/>
      <c r="H58" s="112"/>
      <c r="I58" s="8">
        <v>40</v>
      </c>
      <c r="J58" s="108"/>
      <c r="K58" s="109"/>
      <c r="L58" s="110" t="e">
        <f t="shared" si="1"/>
        <v>#VALUE!</v>
      </c>
      <c r="M58" s="113"/>
      <c r="N58" s="113"/>
      <c r="O58" s="112"/>
      <c r="P58" s="8">
        <v>40</v>
      </c>
      <c r="Q58" s="108"/>
      <c r="R58" s="109"/>
      <c r="S58" s="110" t="e">
        <f t="shared" si="2"/>
        <v>#VALUE!</v>
      </c>
      <c r="T58" s="113"/>
      <c r="U58" s="113"/>
      <c r="V58" s="112"/>
      <c r="W58" s="8">
        <v>40</v>
      </c>
      <c r="X58" s="108"/>
      <c r="Y58" s="109"/>
      <c r="Z58" s="110" t="e">
        <f t="shared" si="3"/>
        <v>#VALUE!</v>
      </c>
      <c r="AA58" s="109"/>
      <c r="AB58" s="113"/>
      <c r="AC58" s="112"/>
      <c r="AD58" s="8">
        <v>40</v>
      </c>
      <c r="AE58" s="108"/>
      <c r="AF58" s="109"/>
      <c r="AG58" s="110" t="e">
        <f t="shared" si="5"/>
        <v>#VALUE!</v>
      </c>
      <c r="AH58" s="109"/>
      <c r="AI58" s="113"/>
      <c r="AJ58" s="112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</row>
    <row r="59" spans="1:47" s="106" customFormat="1">
      <c r="A59" s="33"/>
      <c r="B59" s="107">
        <v>41</v>
      </c>
      <c r="C59" s="108"/>
      <c r="D59" s="109"/>
      <c r="E59" s="110" t="e">
        <f t="shared" si="4"/>
        <v>#VALUE!</v>
      </c>
      <c r="F59" s="109"/>
      <c r="G59" s="111"/>
      <c r="H59" s="112"/>
      <c r="I59" s="8">
        <v>41</v>
      </c>
      <c r="J59" s="108"/>
      <c r="K59" s="109"/>
      <c r="L59" s="110" t="e">
        <f t="shared" si="1"/>
        <v>#VALUE!</v>
      </c>
      <c r="M59" s="113"/>
      <c r="N59" s="113"/>
      <c r="O59" s="112"/>
      <c r="P59" s="8">
        <v>41</v>
      </c>
      <c r="Q59" s="108"/>
      <c r="R59" s="109"/>
      <c r="S59" s="110" t="e">
        <f t="shared" si="2"/>
        <v>#VALUE!</v>
      </c>
      <c r="T59" s="113"/>
      <c r="U59" s="113"/>
      <c r="V59" s="112"/>
      <c r="W59" s="8">
        <v>41</v>
      </c>
      <c r="X59" s="108"/>
      <c r="Y59" s="109"/>
      <c r="Z59" s="110" t="e">
        <f t="shared" si="3"/>
        <v>#VALUE!</v>
      </c>
      <c r="AA59" s="109"/>
      <c r="AB59" s="113"/>
      <c r="AC59" s="112"/>
      <c r="AD59" s="8">
        <v>41</v>
      </c>
      <c r="AE59" s="108"/>
      <c r="AF59" s="109"/>
      <c r="AG59" s="110" t="e">
        <f t="shared" si="5"/>
        <v>#VALUE!</v>
      </c>
      <c r="AH59" s="109"/>
      <c r="AI59" s="113"/>
      <c r="AJ59" s="112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</row>
    <row r="60" spans="1:47" s="106" customFormat="1">
      <c r="A60" s="33"/>
      <c r="B60" s="107">
        <v>42</v>
      </c>
      <c r="C60" s="108"/>
      <c r="D60" s="109"/>
      <c r="E60" s="110" t="e">
        <f t="shared" si="4"/>
        <v>#VALUE!</v>
      </c>
      <c r="F60" s="109"/>
      <c r="G60" s="111"/>
      <c r="H60" s="112"/>
      <c r="I60" s="8">
        <v>42</v>
      </c>
      <c r="J60" s="108"/>
      <c r="K60" s="109"/>
      <c r="L60" s="110" t="e">
        <f t="shared" si="1"/>
        <v>#VALUE!</v>
      </c>
      <c r="M60" s="113"/>
      <c r="N60" s="113"/>
      <c r="O60" s="112"/>
      <c r="P60" s="8">
        <v>42</v>
      </c>
      <c r="Q60" s="108"/>
      <c r="R60" s="109"/>
      <c r="S60" s="110" t="e">
        <f t="shared" si="2"/>
        <v>#VALUE!</v>
      </c>
      <c r="T60" s="113"/>
      <c r="U60" s="113"/>
      <c r="V60" s="112"/>
      <c r="W60" s="8">
        <v>42</v>
      </c>
      <c r="X60" s="108"/>
      <c r="Y60" s="109"/>
      <c r="Z60" s="110" t="e">
        <f t="shared" si="3"/>
        <v>#VALUE!</v>
      </c>
      <c r="AA60" s="109"/>
      <c r="AB60" s="113"/>
      <c r="AC60" s="112"/>
      <c r="AD60" s="8">
        <v>42</v>
      </c>
      <c r="AE60" s="108"/>
      <c r="AF60" s="109"/>
      <c r="AG60" s="110" t="e">
        <f t="shared" si="5"/>
        <v>#VALUE!</v>
      </c>
      <c r="AH60" s="109"/>
      <c r="AI60" s="113"/>
      <c r="AJ60" s="112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</row>
    <row r="61" spans="1:47" s="106" customFormat="1">
      <c r="A61" s="33"/>
      <c r="B61" s="107">
        <v>43</v>
      </c>
      <c r="C61" s="108"/>
      <c r="D61" s="109"/>
      <c r="E61" s="110" t="e">
        <f t="shared" si="4"/>
        <v>#VALUE!</v>
      </c>
      <c r="F61" s="109"/>
      <c r="G61" s="111"/>
      <c r="H61" s="112"/>
      <c r="I61" s="8">
        <v>43</v>
      </c>
      <c r="J61" s="108"/>
      <c r="K61" s="109"/>
      <c r="L61" s="110" t="e">
        <f t="shared" si="1"/>
        <v>#VALUE!</v>
      </c>
      <c r="M61" s="113"/>
      <c r="N61" s="113"/>
      <c r="O61" s="112"/>
      <c r="P61" s="8">
        <v>43</v>
      </c>
      <c r="Q61" s="108"/>
      <c r="R61" s="109"/>
      <c r="S61" s="110" t="e">
        <f t="shared" si="2"/>
        <v>#VALUE!</v>
      </c>
      <c r="T61" s="113"/>
      <c r="U61" s="113"/>
      <c r="V61" s="112"/>
      <c r="W61" s="8">
        <v>43</v>
      </c>
      <c r="X61" s="108"/>
      <c r="Y61" s="109"/>
      <c r="Z61" s="110" t="e">
        <f t="shared" si="3"/>
        <v>#VALUE!</v>
      </c>
      <c r="AA61" s="109"/>
      <c r="AB61" s="113"/>
      <c r="AC61" s="112"/>
      <c r="AD61" s="8">
        <v>43</v>
      </c>
      <c r="AE61" s="108"/>
      <c r="AF61" s="109"/>
      <c r="AG61" s="110" t="e">
        <f t="shared" si="5"/>
        <v>#VALUE!</v>
      </c>
      <c r="AH61" s="109"/>
      <c r="AI61" s="113"/>
      <c r="AJ61" s="112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</row>
    <row r="62" spans="1:47" s="106" customFormat="1">
      <c r="A62" s="33"/>
      <c r="B62" s="107">
        <v>44</v>
      </c>
      <c r="C62" s="108"/>
      <c r="D62" s="109"/>
      <c r="E62" s="110" t="e">
        <f t="shared" si="4"/>
        <v>#VALUE!</v>
      </c>
      <c r="F62" s="109"/>
      <c r="G62" s="111"/>
      <c r="H62" s="112"/>
      <c r="I62" s="8">
        <v>44</v>
      </c>
      <c r="J62" s="108"/>
      <c r="K62" s="109"/>
      <c r="L62" s="110" t="e">
        <f t="shared" si="1"/>
        <v>#VALUE!</v>
      </c>
      <c r="M62" s="113"/>
      <c r="N62" s="113"/>
      <c r="O62" s="112"/>
      <c r="P62" s="8">
        <v>44</v>
      </c>
      <c r="Q62" s="108"/>
      <c r="R62" s="109"/>
      <c r="S62" s="110" t="e">
        <f t="shared" si="2"/>
        <v>#VALUE!</v>
      </c>
      <c r="T62" s="113"/>
      <c r="U62" s="113"/>
      <c r="V62" s="112"/>
      <c r="W62" s="8">
        <v>44</v>
      </c>
      <c r="X62" s="108"/>
      <c r="Y62" s="109"/>
      <c r="Z62" s="110" t="e">
        <f t="shared" si="3"/>
        <v>#VALUE!</v>
      </c>
      <c r="AA62" s="109"/>
      <c r="AB62" s="113"/>
      <c r="AC62" s="112"/>
      <c r="AD62" s="8">
        <v>44</v>
      </c>
      <c r="AE62" s="108"/>
      <c r="AF62" s="109"/>
      <c r="AG62" s="110" t="e">
        <f t="shared" si="5"/>
        <v>#VALUE!</v>
      </c>
      <c r="AH62" s="109"/>
      <c r="AI62" s="113"/>
      <c r="AJ62" s="112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</row>
    <row r="63" spans="1:47" s="106" customFormat="1">
      <c r="A63" s="33"/>
      <c r="B63" s="107">
        <v>45</v>
      </c>
      <c r="C63" s="108"/>
      <c r="D63" s="109"/>
      <c r="E63" s="110" t="e">
        <f t="shared" si="4"/>
        <v>#VALUE!</v>
      </c>
      <c r="F63" s="109"/>
      <c r="G63" s="111"/>
      <c r="H63" s="112"/>
      <c r="I63" s="8">
        <v>45</v>
      </c>
      <c r="J63" s="108"/>
      <c r="K63" s="109"/>
      <c r="L63" s="110" t="e">
        <f t="shared" si="1"/>
        <v>#VALUE!</v>
      </c>
      <c r="M63" s="113"/>
      <c r="N63" s="113"/>
      <c r="O63" s="112"/>
      <c r="P63" s="8">
        <v>45</v>
      </c>
      <c r="Q63" s="108"/>
      <c r="R63" s="109"/>
      <c r="S63" s="110" t="e">
        <f t="shared" si="2"/>
        <v>#VALUE!</v>
      </c>
      <c r="T63" s="113"/>
      <c r="U63" s="113"/>
      <c r="V63" s="112"/>
      <c r="W63" s="8">
        <v>45</v>
      </c>
      <c r="X63" s="108"/>
      <c r="Y63" s="109"/>
      <c r="Z63" s="110" t="e">
        <f t="shared" si="3"/>
        <v>#VALUE!</v>
      </c>
      <c r="AA63" s="109"/>
      <c r="AB63" s="113"/>
      <c r="AC63" s="112"/>
      <c r="AD63" s="8">
        <v>45</v>
      </c>
      <c r="AE63" s="108"/>
      <c r="AF63" s="109"/>
      <c r="AG63" s="110" t="e">
        <f t="shared" si="5"/>
        <v>#VALUE!</v>
      </c>
      <c r="AH63" s="109"/>
      <c r="AI63" s="113"/>
      <c r="AJ63" s="112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</row>
    <row r="64" spans="1:47" s="106" customFormat="1">
      <c r="A64" s="33"/>
      <c r="B64" s="107">
        <v>46</v>
      </c>
      <c r="C64" s="108"/>
      <c r="D64" s="109"/>
      <c r="E64" s="110" t="e">
        <f t="shared" si="4"/>
        <v>#VALUE!</v>
      </c>
      <c r="F64" s="109"/>
      <c r="G64" s="111"/>
      <c r="H64" s="112"/>
      <c r="I64" s="8">
        <v>46</v>
      </c>
      <c r="J64" s="108"/>
      <c r="K64" s="109"/>
      <c r="L64" s="110" t="e">
        <f t="shared" si="1"/>
        <v>#VALUE!</v>
      </c>
      <c r="M64" s="113"/>
      <c r="N64" s="113"/>
      <c r="O64" s="112"/>
      <c r="P64" s="8">
        <v>46</v>
      </c>
      <c r="Q64" s="108"/>
      <c r="R64" s="109"/>
      <c r="S64" s="110" t="e">
        <f t="shared" si="2"/>
        <v>#VALUE!</v>
      </c>
      <c r="T64" s="113"/>
      <c r="U64" s="113"/>
      <c r="V64" s="112"/>
      <c r="W64" s="8">
        <v>46</v>
      </c>
      <c r="X64" s="108"/>
      <c r="Y64" s="109"/>
      <c r="Z64" s="110" t="e">
        <f t="shared" si="3"/>
        <v>#VALUE!</v>
      </c>
      <c r="AA64" s="109"/>
      <c r="AB64" s="113"/>
      <c r="AC64" s="112"/>
      <c r="AD64" s="8">
        <v>46</v>
      </c>
      <c r="AE64" s="108"/>
      <c r="AF64" s="109"/>
      <c r="AG64" s="110" t="e">
        <f t="shared" si="5"/>
        <v>#VALUE!</v>
      </c>
      <c r="AH64" s="109"/>
      <c r="AI64" s="113"/>
      <c r="AJ64" s="112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</row>
    <row r="65" spans="1:47" s="114" customFormat="1">
      <c r="A65" s="29"/>
      <c r="B65" s="107">
        <v>47</v>
      </c>
      <c r="C65" s="108"/>
      <c r="D65" s="109"/>
      <c r="E65" s="110" t="e">
        <f t="shared" si="4"/>
        <v>#VALUE!</v>
      </c>
      <c r="F65" s="109"/>
      <c r="G65" s="111"/>
      <c r="H65" s="112"/>
      <c r="I65" s="8">
        <v>47</v>
      </c>
      <c r="J65" s="108"/>
      <c r="K65" s="109"/>
      <c r="L65" s="110" t="e">
        <f t="shared" si="1"/>
        <v>#VALUE!</v>
      </c>
      <c r="M65" s="113"/>
      <c r="N65" s="113"/>
      <c r="O65" s="112"/>
      <c r="P65" s="8">
        <v>47</v>
      </c>
      <c r="Q65" s="108"/>
      <c r="R65" s="109"/>
      <c r="S65" s="110" t="e">
        <f t="shared" si="2"/>
        <v>#VALUE!</v>
      </c>
      <c r="T65" s="113"/>
      <c r="U65" s="113"/>
      <c r="V65" s="112"/>
      <c r="W65" s="8">
        <v>47</v>
      </c>
      <c r="X65" s="108"/>
      <c r="Y65" s="109"/>
      <c r="Z65" s="110" t="e">
        <f t="shared" si="3"/>
        <v>#VALUE!</v>
      </c>
      <c r="AA65" s="109"/>
      <c r="AB65" s="113"/>
      <c r="AC65" s="112"/>
      <c r="AD65" s="8">
        <v>47</v>
      </c>
      <c r="AE65" s="108"/>
      <c r="AF65" s="109"/>
      <c r="AG65" s="110" t="e">
        <f t="shared" si="5"/>
        <v>#VALUE!</v>
      </c>
      <c r="AH65" s="109"/>
      <c r="AI65" s="113"/>
      <c r="AJ65" s="112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</row>
    <row r="66" spans="1:47" s="114" customFormat="1">
      <c r="A66" s="29"/>
      <c r="B66" s="107">
        <v>48</v>
      </c>
      <c r="C66" s="108"/>
      <c r="D66" s="109"/>
      <c r="E66" s="110" t="e">
        <f t="shared" si="4"/>
        <v>#VALUE!</v>
      </c>
      <c r="F66" s="109"/>
      <c r="G66" s="111"/>
      <c r="H66" s="112"/>
      <c r="I66" s="8">
        <v>48</v>
      </c>
      <c r="J66" s="108"/>
      <c r="K66" s="109"/>
      <c r="L66" s="110" t="e">
        <f t="shared" si="1"/>
        <v>#VALUE!</v>
      </c>
      <c r="M66" s="113"/>
      <c r="N66" s="113"/>
      <c r="O66" s="112"/>
      <c r="P66" s="8">
        <v>48</v>
      </c>
      <c r="Q66" s="108"/>
      <c r="R66" s="109"/>
      <c r="S66" s="110" t="e">
        <f t="shared" si="2"/>
        <v>#VALUE!</v>
      </c>
      <c r="T66" s="113"/>
      <c r="U66" s="113"/>
      <c r="V66" s="112"/>
      <c r="W66" s="8">
        <v>48</v>
      </c>
      <c r="X66" s="108"/>
      <c r="Y66" s="109"/>
      <c r="Z66" s="110" t="e">
        <f t="shared" si="3"/>
        <v>#VALUE!</v>
      </c>
      <c r="AA66" s="109"/>
      <c r="AB66" s="113"/>
      <c r="AC66" s="112"/>
      <c r="AD66" s="8">
        <v>48</v>
      </c>
      <c r="AE66" s="108"/>
      <c r="AF66" s="109"/>
      <c r="AG66" s="110" t="e">
        <f t="shared" si="5"/>
        <v>#VALUE!</v>
      </c>
      <c r="AH66" s="109"/>
      <c r="AI66" s="113"/>
      <c r="AJ66" s="112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</row>
    <row r="67" spans="1:47" s="114" customFormat="1">
      <c r="A67" s="29"/>
      <c r="B67" s="107">
        <v>49</v>
      </c>
      <c r="C67" s="108"/>
      <c r="D67" s="109"/>
      <c r="E67" s="110" t="e">
        <f t="shared" si="4"/>
        <v>#VALUE!</v>
      </c>
      <c r="F67" s="109"/>
      <c r="G67" s="111"/>
      <c r="H67" s="112"/>
      <c r="I67" s="8">
        <v>49</v>
      </c>
      <c r="J67" s="108"/>
      <c r="K67" s="109"/>
      <c r="L67" s="110" t="e">
        <f t="shared" si="1"/>
        <v>#VALUE!</v>
      </c>
      <c r="M67" s="113"/>
      <c r="N67" s="113"/>
      <c r="O67" s="112"/>
      <c r="P67" s="8">
        <v>49</v>
      </c>
      <c r="Q67" s="108"/>
      <c r="R67" s="109"/>
      <c r="S67" s="110" t="e">
        <f t="shared" si="2"/>
        <v>#VALUE!</v>
      </c>
      <c r="T67" s="113"/>
      <c r="U67" s="113"/>
      <c r="V67" s="112"/>
      <c r="W67" s="8">
        <v>49</v>
      </c>
      <c r="X67" s="108"/>
      <c r="Y67" s="109"/>
      <c r="Z67" s="110" t="e">
        <f t="shared" si="3"/>
        <v>#VALUE!</v>
      </c>
      <c r="AA67" s="109"/>
      <c r="AB67" s="113"/>
      <c r="AC67" s="112"/>
      <c r="AD67" s="8">
        <v>49</v>
      </c>
      <c r="AE67" s="108"/>
      <c r="AF67" s="109"/>
      <c r="AG67" s="110" t="e">
        <f t="shared" si="5"/>
        <v>#VALUE!</v>
      </c>
      <c r="AH67" s="109"/>
      <c r="AI67" s="113"/>
      <c r="AJ67" s="112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</row>
    <row r="68" spans="1:47" s="114" customFormat="1">
      <c r="A68" s="29"/>
      <c r="B68" s="107">
        <v>50</v>
      </c>
      <c r="C68" s="108"/>
      <c r="D68" s="109"/>
      <c r="E68" s="110" t="e">
        <f t="shared" si="4"/>
        <v>#VALUE!</v>
      </c>
      <c r="F68" s="109"/>
      <c r="G68" s="111"/>
      <c r="H68" s="112"/>
      <c r="I68" s="8">
        <v>50</v>
      </c>
      <c r="J68" s="108"/>
      <c r="K68" s="109"/>
      <c r="L68" s="110" t="e">
        <f t="shared" si="1"/>
        <v>#VALUE!</v>
      </c>
      <c r="M68" s="113"/>
      <c r="N68" s="113"/>
      <c r="O68" s="112"/>
      <c r="P68" s="8">
        <v>50</v>
      </c>
      <c r="Q68" s="108"/>
      <c r="R68" s="109"/>
      <c r="S68" s="110" t="e">
        <f t="shared" si="2"/>
        <v>#VALUE!</v>
      </c>
      <c r="T68" s="113"/>
      <c r="U68" s="113"/>
      <c r="V68" s="112"/>
      <c r="W68" s="8">
        <v>50</v>
      </c>
      <c r="X68" s="108"/>
      <c r="Y68" s="109"/>
      <c r="Z68" s="110" t="e">
        <f t="shared" si="3"/>
        <v>#VALUE!</v>
      </c>
      <c r="AA68" s="109"/>
      <c r="AB68" s="113"/>
      <c r="AC68" s="112"/>
      <c r="AD68" s="8">
        <v>50</v>
      </c>
      <c r="AE68" s="108"/>
      <c r="AF68" s="109"/>
      <c r="AG68" s="110" t="e">
        <f t="shared" si="5"/>
        <v>#VALUE!</v>
      </c>
      <c r="AH68" s="109"/>
      <c r="AI68" s="113"/>
      <c r="AJ68" s="112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</row>
    <row r="69" spans="1:47" s="114" customFormat="1">
      <c r="A69" s="29"/>
      <c r="B69" s="107">
        <v>51</v>
      </c>
      <c r="C69" s="108"/>
      <c r="D69" s="109"/>
      <c r="E69" s="110" t="e">
        <f t="shared" si="4"/>
        <v>#VALUE!</v>
      </c>
      <c r="F69" s="109"/>
      <c r="G69" s="111"/>
      <c r="H69" s="112"/>
      <c r="I69" s="8">
        <v>51</v>
      </c>
      <c r="J69" s="108"/>
      <c r="K69" s="109"/>
      <c r="L69" s="110" t="e">
        <f t="shared" si="1"/>
        <v>#VALUE!</v>
      </c>
      <c r="M69" s="113"/>
      <c r="N69" s="113"/>
      <c r="O69" s="112"/>
      <c r="P69" s="8">
        <v>51</v>
      </c>
      <c r="Q69" s="108"/>
      <c r="R69" s="109"/>
      <c r="S69" s="110" t="e">
        <f t="shared" si="2"/>
        <v>#VALUE!</v>
      </c>
      <c r="T69" s="113"/>
      <c r="U69" s="113"/>
      <c r="V69" s="112"/>
      <c r="W69" s="8">
        <v>51</v>
      </c>
      <c r="X69" s="108"/>
      <c r="Y69" s="109"/>
      <c r="Z69" s="110" t="e">
        <f t="shared" si="3"/>
        <v>#VALUE!</v>
      </c>
      <c r="AA69" s="109"/>
      <c r="AB69" s="113"/>
      <c r="AC69" s="112"/>
      <c r="AD69" s="8">
        <v>51</v>
      </c>
      <c r="AE69" s="108"/>
      <c r="AF69" s="109"/>
      <c r="AG69" s="110" t="e">
        <f t="shared" si="5"/>
        <v>#VALUE!</v>
      </c>
      <c r="AH69" s="109"/>
      <c r="AI69" s="113"/>
      <c r="AJ69" s="112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</row>
    <row r="70" spans="1:47" s="114" customFormat="1">
      <c r="A70" s="29"/>
      <c r="B70" s="107">
        <v>52</v>
      </c>
      <c r="C70" s="108"/>
      <c r="D70" s="109"/>
      <c r="E70" s="110" t="e">
        <f t="shared" si="4"/>
        <v>#VALUE!</v>
      </c>
      <c r="F70" s="109"/>
      <c r="G70" s="111"/>
      <c r="H70" s="112"/>
      <c r="I70" s="8">
        <v>52</v>
      </c>
      <c r="J70" s="108"/>
      <c r="K70" s="109"/>
      <c r="L70" s="110" t="e">
        <f t="shared" si="1"/>
        <v>#VALUE!</v>
      </c>
      <c r="M70" s="113"/>
      <c r="N70" s="113"/>
      <c r="O70" s="112"/>
      <c r="P70" s="8">
        <v>52</v>
      </c>
      <c r="Q70" s="108"/>
      <c r="R70" s="109"/>
      <c r="S70" s="110" t="e">
        <f t="shared" si="2"/>
        <v>#VALUE!</v>
      </c>
      <c r="T70" s="113"/>
      <c r="U70" s="113"/>
      <c r="V70" s="112"/>
      <c r="W70" s="8">
        <v>52</v>
      </c>
      <c r="X70" s="108"/>
      <c r="Y70" s="109"/>
      <c r="Z70" s="110" t="e">
        <f t="shared" si="3"/>
        <v>#VALUE!</v>
      </c>
      <c r="AA70" s="109"/>
      <c r="AB70" s="113"/>
      <c r="AC70" s="112"/>
      <c r="AD70" s="8">
        <v>52</v>
      </c>
      <c r="AE70" s="108"/>
      <c r="AF70" s="109"/>
      <c r="AG70" s="110" t="e">
        <f t="shared" si="5"/>
        <v>#VALUE!</v>
      </c>
      <c r="AH70" s="109"/>
      <c r="AI70" s="113"/>
      <c r="AJ70" s="112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</row>
    <row r="71" spans="1:47" s="114" customFormat="1">
      <c r="A71" s="29"/>
      <c r="B71" s="107">
        <v>53</v>
      </c>
      <c r="C71" s="108"/>
      <c r="D71" s="109"/>
      <c r="E71" s="110" t="e">
        <f t="shared" si="4"/>
        <v>#VALUE!</v>
      </c>
      <c r="F71" s="109"/>
      <c r="G71" s="111"/>
      <c r="H71" s="112"/>
      <c r="I71" s="8">
        <v>53</v>
      </c>
      <c r="J71" s="108"/>
      <c r="K71" s="109"/>
      <c r="L71" s="110" t="e">
        <f t="shared" si="1"/>
        <v>#VALUE!</v>
      </c>
      <c r="M71" s="113"/>
      <c r="N71" s="113"/>
      <c r="O71" s="112"/>
      <c r="P71" s="8">
        <v>53</v>
      </c>
      <c r="Q71" s="108"/>
      <c r="R71" s="109"/>
      <c r="S71" s="110" t="e">
        <f t="shared" si="2"/>
        <v>#VALUE!</v>
      </c>
      <c r="T71" s="113"/>
      <c r="U71" s="113"/>
      <c r="V71" s="112"/>
      <c r="W71" s="8">
        <v>53</v>
      </c>
      <c r="X71" s="108"/>
      <c r="Y71" s="109"/>
      <c r="Z71" s="110" t="e">
        <f t="shared" si="3"/>
        <v>#VALUE!</v>
      </c>
      <c r="AA71" s="109"/>
      <c r="AB71" s="113"/>
      <c r="AC71" s="112"/>
      <c r="AD71" s="8">
        <v>53</v>
      </c>
      <c r="AE71" s="108"/>
      <c r="AF71" s="109"/>
      <c r="AG71" s="110" t="e">
        <f t="shared" si="5"/>
        <v>#VALUE!</v>
      </c>
      <c r="AH71" s="109"/>
      <c r="AI71" s="113"/>
      <c r="AJ71" s="112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</row>
    <row r="72" spans="1:47" s="114" customFormat="1">
      <c r="A72" s="29"/>
      <c r="B72" s="107">
        <v>54</v>
      </c>
      <c r="C72" s="108"/>
      <c r="D72" s="109"/>
      <c r="E72" s="110" t="e">
        <f t="shared" si="4"/>
        <v>#VALUE!</v>
      </c>
      <c r="F72" s="109"/>
      <c r="G72" s="111"/>
      <c r="H72" s="112"/>
      <c r="I72" s="8">
        <v>54</v>
      </c>
      <c r="J72" s="108"/>
      <c r="K72" s="109"/>
      <c r="L72" s="110" t="e">
        <f t="shared" si="1"/>
        <v>#VALUE!</v>
      </c>
      <c r="M72" s="113"/>
      <c r="N72" s="113"/>
      <c r="O72" s="112"/>
      <c r="P72" s="8">
        <v>54</v>
      </c>
      <c r="Q72" s="108"/>
      <c r="R72" s="109"/>
      <c r="S72" s="110" t="e">
        <f t="shared" si="2"/>
        <v>#VALUE!</v>
      </c>
      <c r="T72" s="113"/>
      <c r="U72" s="113"/>
      <c r="V72" s="112"/>
      <c r="W72" s="8">
        <v>54</v>
      </c>
      <c r="X72" s="108"/>
      <c r="Y72" s="109"/>
      <c r="Z72" s="110" t="e">
        <f t="shared" si="3"/>
        <v>#VALUE!</v>
      </c>
      <c r="AA72" s="109"/>
      <c r="AB72" s="113"/>
      <c r="AC72" s="112"/>
      <c r="AD72" s="8">
        <v>54</v>
      </c>
      <c r="AE72" s="108"/>
      <c r="AF72" s="109"/>
      <c r="AG72" s="110" t="e">
        <f t="shared" si="5"/>
        <v>#VALUE!</v>
      </c>
      <c r="AH72" s="109"/>
      <c r="AI72" s="113"/>
      <c r="AJ72" s="112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</row>
    <row r="73" spans="1:47" s="114" customFormat="1">
      <c r="A73" s="29"/>
      <c r="B73" s="107">
        <v>55</v>
      </c>
      <c r="C73" s="108"/>
      <c r="D73" s="109"/>
      <c r="E73" s="110" t="e">
        <f t="shared" si="4"/>
        <v>#VALUE!</v>
      </c>
      <c r="F73" s="109"/>
      <c r="G73" s="111"/>
      <c r="H73" s="112"/>
      <c r="I73" s="8">
        <v>55</v>
      </c>
      <c r="J73" s="108"/>
      <c r="K73" s="109"/>
      <c r="L73" s="110" t="e">
        <f t="shared" si="1"/>
        <v>#VALUE!</v>
      </c>
      <c r="M73" s="113"/>
      <c r="N73" s="113"/>
      <c r="O73" s="112"/>
      <c r="P73" s="8">
        <v>55</v>
      </c>
      <c r="Q73" s="108"/>
      <c r="R73" s="109"/>
      <c r="S73" s="110" t="e">
        <f t="shared" si="2"/>
        <v>#VALUE!</v>
      </c>
      <c r="T73" s="113"/>
      <c r="U73" s="113"/>
      <c r="V73" s="112"/>
      <c r="W73" s="8">
        <v>55</v>
      </c>
      <c r="X73" s="108"/>
      <c r="Y73" s="109"/>
      <c r="Z73" s="110" t="e">
        <f t="shared" si="3"/>
        <v>#VALUE!</v>
      </c>
      <c r="AA73" s="109"/>
      <c r="AB73" s="113"/>
      <c r="AC73" s="112"/>
      <c r="AD73" s="8">
        <v>55</v>
      </c>
      <c r="AE73" s="108"/>
      <c r="AF73" s="109"/>
      <c r="AG73" s="110" t="e">
        <f t="shared" si="5"/>
        <v>#VALUE!</v>
      </c>
      <c r="AH73" s="109"/>
      <c r="AI73" s="113"/>
      <c r="AJ73" s="112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</row>
    <row r="74" spans="1:47" s="114" customFormat="1">
      <c r="A74" s="29"/>
      <c r="B74" s="107">
        <v>56</v>
      </c>
      <c r="C74" s="108"/>
      <c r="D74" s="109"/>
      <c r="E74" s="110" t="e">
        <f t="shared" si="4"/>
        <v>#VALUE!</v>
      </c>
      <c r="F74" s="109"/>
      <c r="G74" s="111"/>
      <c r="H74" s="112"/>
      <c r="I74" s="8">
        <v>56</v>
      </c>
      <c r="J74" s="108"/>
      <c r="K74" s="109"/>
      <c r="L74" s="110" t="e">
        <f t="shared" si="1"/>
        <v>#VALUE!</v>
      </c>
      <c r="M74" s="113"/>
      <c r="N74" s="113"/>
      <c r="O74" s="112"/>
      <c r="P74" s="8">
        <v>56</v>
      </c>
      <c r="Q74" s="108"/>
      <c r="R74" s="109"/>
      <c r="S74" s="110" t="e">
        <f t="shared" si="2"/>
        <v>#VALUE!</v>
      </c>
      <c r="T74" s="113"/>
      <c r="U74" s="113"/>
      <c r="V74" s="112"/>
      <c r="W74" s="8">
        <v>56</v>
      </c>
      <c r="X74" s="108"/>
      <c r="Y74" s="109"/>
      <c r="Z74" s="110" t="e">
        <f t="shared" si="3"/>
        <v>#VALUE!</v>
      </c>
      <c r="AA74" s="109"/>
      <c r="AB74" s="113"/>
      <c r="AC74" s="112"/>
      <c r="AD74" s="8">
        <v>56</v>
      </c>
      <c r="AE74" s="108"/>
      <c r="AF74" s="109"/>
      <c r="AG74" s="110" t="e">
        <f t="shared" si="5"/>
        <v>#VALUE!</v>
      </c>
      <c r="AH74" s="109"/>
      <c r="AI74" s="113"/>
      <c r="AJ74" s="112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</row>
    <row r="75" spans="1:47" s="114" customFormat="1">
      <c r="A75" s="29"/>
      <c r="B75" s="107">
        <v>57</v>
      </c>
      <c r="C75" s="108"/>
      <c r="D75" s="109"/>
      <c r="E75" s="110" t="e">
        <f t="shared" si="4"/>
        <v>#VALUE!</v>
      </c>
      <c r="F75" s="109"/>
      <c r="G75" s="111"/>
      <c r="H75" s="112"/>
      <c r="I75" s="8">
        <v>57</v>
      </c>
      <c r="J75" s="108"/>
      <c r="K75" s="109"/>
      <c r="L75" s="110" t="e">
        <f t="shared" si="1"/>
        <v>#VALUE!</v>
      </c>
      <c r="M75" s="113"/>
      <c r="N75" s="113"/>
      <c r="O75" s="112"/>
      <c r="P75" s="8">
        <v>57</v>
      </c>
      <c r="Q75" s="108"/>
      <c r="R75" s="109"/>
      <c r="S75" s="110" t="e">
        <f t="shared" si="2"/>
        <v>#VALUE!</v>
      </c>
      <c r="T75" s="113"/>
      <c r="U75" s="113"/>
      <c r="V75" s="112"/>
      <c r="W75" s="8">
        <v>57</v>
      </c>
      <c r="X75" s="108"/>
      <c r="Y75" s="109"/>
      <c r="Z75" s="110" t="e">
        <f t="shared" si="3"/>
        <v>#VALUE!</v>
      </c>
      <c r="AA75" s="109"/>
      <c r="AB75" s="113"/>
      <c r="AC75" s="112"/>
      <c r="AD75" s="8">
        <v>57</v>
      </c>
      <c r="AE75" s="108"/>
      <c r="AF75" s="109"/>
      <c r="AG75" s="110" t="e">
        <f t="shared" si="5"/>
        <v>#VALUE!</v>
      </c>
      <c r="AH75" s="109"/>
      <c r="AI75" s="113"/>
      <c r="AJ75" s="112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</row>
    <row r="76" spans="1:47" s="114" customFormat="1">
      <c r="A76" s="29"/>
      <c r="B76" s="107">
        <v>58</v>
      </c>
      <c r="C76" s="108"/>
      <c r="D76" s="109"/>
      <c r="E76" s="110" t="e">
        <f t="shared" si="4"/>
        <v>#VALUE!</v>
      </c>
      <c r="F76" s="109"/>
      <c r="G76" s="111"/>
      <c r="H76" s="112"/>
      <c r="I76" s="8">
        <v>58</v>
      </c>
      <c r="J76" s="108"/>
      <c r="K76" s="109"/>
      <c r="L76" s="110" t="e">
        <f t="shared" si="1"/>
        <v>#VALUE!</v>
      </c>
      <c r="M76" s="113"/>
      <c r="N76" s="113"/>
      <c r="O76" s="112"/>
      <c r="P76" s="8">
        <v>58</v>
      </c>
      <c r="Q76" s="108"/>
      <c r="R76" s="109"/>
      <c r="S76" s="110" t="e">
        <f t="shared" si="2"/>
        <v>#VALUE!</v>
      </c>
      <c r="T76" s="113"/>
      <c r="U76" s="113"/>
      <c r="V76" s="112"/>
      <c r="W76" s="8">
        <v>58</v>
      </c>
      <c r="X76" s="108"/>
      <c r="Y76" s="109"/>
      <c r="Z76" s="110" t="e">
        <f t="shared" si="3"/>
        <v>#VALUE!</v>
      </c>
      <c r="AA76" s="109"/>
      <c r="AB76" s="113"/>
      <c r="AC76" s="112"/>
      <c r="AD76" s="8">
        <v>58</v>
      </c>
      <c r="AE76" s="108"/>
      <c r="AF76" s="109"/>
      <c r="AG76" s="110" t="e">
        <f t="shared" si="5"/>
        <v>#VALUE!</v>
      </c>
      <c r="AH76" s="109"/>
      <c r="AI76" s="113"/>
      <c r="AJ76" s="112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</row>
    <row r="77" spans="1:47" s="114" customFormat="1">
      <c r="A77" s="29"/>
      <c r="B77" s="107">
        <v>59</v>
      </c>
      <c r="C77" s="108"/>
      <c r="D77" s="109"/>
      <c r="E77" s="110" t="e">
        <f t="shared" si="4"/>
        <v>#VALUE!</v>
      </c>
      <c r="F77" s="109"/>
      <c r="G77" s="111"/>
      <c r="H77" s="112"/>
      <c r="I77" s="8">
        <v>59</v>
      </c>
      <c r="J77" s="108"/>
      <c r="K77" s="109"/>
      <c r="L77" s="110" t="e">
        <f t="shared" si="1"/>
        <v>#VALUE!</v>
      </c>
      <c r="M77" s="113"/>
      <c r="N77" s="113"/>
      <c r="O77" s="112"/>
      <c r="P77" s="8">
        <v>59</v>
      </c>
      <c r="Q77" s="108"/>
      <c r="R77" s="109"/>
      <c r="S77" s="110" t="e">
        <f t="shared" si="2"/>
        <v>#VALUE!</v>
      </c>
      <c r="T77" s="113"/>
      <c r="U77" s="113"/>
      <c r="V77" s="112"/>
      <c r="W77" s="8">
        <v>59</v>
      </c>
      <c r="X77" s="108"/>
      <c r="Y77" s="109"/>
      <c r="Z77" s="110" t="e">
        <f t="shared" si="3"/>
        <v>#VALUE!</v>
      </c>
      <c r="AA77" s="109"/>
      <c r="AB77" s="113"/>
      <c r="AC77" s="112"/>
      <c r="AD77" s="8">
        <v>59</v>
      </c>
      <c r="AE77" s="108"/>
      <c r="AF77" s="109"/>
      <c r="AG77" s="110" t="e">
        <f t="shared" si="5"/>
        <v>#VALUE!</v>
      </c>
      <c r="AH77" s="109"/>
      <c r="AI77" s="113"/>
      <c r="AJ77" s="112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</row>
    <row r="78" spans="1:47" s="114" customFormat="1">
      <c r="A78" s="29"/>
      <c r="B78" s="107">
        <v>60</v>
      </c>
      <c r="C78" s="108"/>
      <c r="D78" s="109"/>
      <c r="E78" s="110" t="e">
        <f t="shared" si="4"/>
        <v>#VALUE!</v>
      </c>
      <c r="F78" s="109"/>
      <c r="G78" s="111"/>
      <c r="H78" s="112"/>
      <c r="I78" s="8">
        <v>60</v>
      </c>
      <c r="J78" s="108"/>
      <c r="K78" s="109"/>
      <c r="L78" s="110" t="e">
        <f t="shared" si="1"/>
        <v>#VALUE!</v>
      </c>
      <c r="M78" s="113"/>
      <c r="N78" s="113"/>
      <c r="O78" s="112"/>
      <c r="P78" s="8">
        <v>60</v>
      </c>
      <c r="Q78" s="108"/>
      <c r="R78" s="109"/>
      <c r="S78" s="110" t="e">
        <f t="shared" si="2"/>
        <v>#VALUE!</v>
      </c>
      <c r="T78" s="113"/>
      <c r="U78" s="113"/>
      <c r="V78" s="112"/>
      <c r="W78" s="8">
        <v>60</v>
      </c>
      <c r="X78" s="108"/>
      <c r="Y78" s="109"/>
      <c r="Z78" s="110" t="e">
        <f t="shared" si="3"/>
        <v>#VALUE!</v>
      </c>
      <c r="AA78" s="109"/>
      <c r="AB78" s="113"/>
      <c r="AC78" s="112"/>
      <c r="AD78" s="8">
        <v>60</v>
      </c>
      <c r="AE78" s="108"/>
      <c r="AF78" s="109"/>
      <c r="AG78" s="110" t="e">
        <f t="shared" si="5"/>
        <v>#VALUE!</v>
      </c>
      <c r="AH78" s="109"/>
      <c r="AI78" s="113"/>
      <c r="AJ78" s="112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</row>
    <row r="79" spans="1:47" s="114" customFormat="1">
      <c r="A79" s="29"/>
      <c r="B79" s="107">
        <v>61</v>
      </c>
      <c r="C79" s="108"/>
      <c r="D79" s="109"/>
      <c r="E79" s="110" t="e">
        <f t="shared" si="4"/>
        <v>#VALUE!</v>
      </c>
      <c r="F79" s="109"/>
      <c r="G79" s="111"/>
      <c r="H79" s="112"/>
      <c r="I79" s="8">
        <v>61</v>
      </c>
      <c r="J79" s="108"/>
      <c r="K79" s="109"/>
      <c r="L79" s="110" t="e">
        <f t="shared" si="1"/>
        <v>#VALUE!</v>
      </c>
      <c r="M79" s="113"/>
      <c r="N79" s="113"/>
      <c r="O79" s="112"/>
      <c r="P79" s="8">
        <v>61</v>
      </c>
      <c r="Q79" s="108"/>
      <c r="R79" s="109"/>
      <c r="S79" s="110" t="e">
        <f t="shared" si="2"/>
        <v>#VALUE!</v>
      </c>
      <c r="T79" s="113"/>
      <c r="U79" s="113"/>
      <c r="V79" s="112"/>
      <c r="W79" s="8">
        <v>61</v>
      </c>
      <c r="X79" s="108"/>
      <c r="Y79" s="109"/>
      <c r="Z79" s="110" t="e">
        <f t="shared" si="3"/>
        <v>#VALUE!</v>
      </c>
      <c r="AA79" s="109"/>
      <c r="AB79" s="113"/>
      <c r="AC79" s="112"/>
      <c r="AD79" s="8">
        <v>61</v>
      </c>
      <c r="AE79" s="108"/>
      <c r="AF79" s="109"/>
      <c r="AG79" s="110" t="e">
        <f t="shared" si="5"/>
        <v>#VALUE!</v>
      </c>
      <c r="AH79" s="109"/>
      <c r="AI79" s="113"/>
      <c r="AJ79" s="112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</row>
    <row r="80" spans="1:47" s="114" customFormat="1">
      <c r="A80" s="29"/>
      <c r="B80" s="107">
        <v>62</v>
      </c>
      <c r="C80" s="108"/>
      <c r="D80" s="109"/>
      <c r="E80" s="110" t="e">
        <f t="shared" si="4"/>
        <v>#VALUE!</v>
      </c>
      <c r="F80" s="109"/>
      <c r="G80" s="111"/>
      <c r="H80" s="112"/>
      <c r="I80" s="8">
        <v>62</v>
      </c>
      <c r="J80" s="108"/>
      <c r="K80" s="109"/>
      <c r="L80" s="110" t="e">
        <f t="shared" si="1"/>
        <v>#VALUE!</v>
      </c>
      <c r="M80" s="113"/>
      <c r="N80" s="113"/>
      <c r="O80" s="112"/>
      <c r="P80" s="8">
        <v>62</v>
      </c>
      <c r="Q80" s="108"/>
      <c r="R80" s="109"/>
      <c r="S80" s="110" t="e">
        <f t="shared" si="2"/>
        <v>#VALUE!</v>
      </c>
      <c r="T80" s="113"/>
      <c r="U80" s="113"/>
      <c r="V80" s="112"/>
      <c r="W80" s="8">
        <v>62</v>
      </c>
      <c r="X80" s="108"/>
      <c r="Y80" s="109"/>
      <c r="Z80" s="110" t="e">
        <f t="shared" si="3"/>
        <v>#VALUE!</v>
      </c>
      <c r="AA80" s="109"/>
      <c r="AB80" s="113"/>
      <c r="AC80" s="112"/>
      <c r="AD80" s="8">
        <v>62</v>
      </c>
      <c r="AE80" s="108"/>
      <c r="AF80" s="109"/>
      <c r="AG80" s="110" t="e">
        <f t="shared" si="5"/>
        <v>#VALUE!</v>
      </c>
      <c r="AH80" s="109"/>
      <c r="AI80" s="113"/>
      <c r="AJ80" s="112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</row>
    <row r="81" spans="1:47" s="114" customFormat="1">
      <c r="A81" s="29"/>
      <c r="B81" s="107">
        <v>63</v>
      </c>
      <c r="C81" s="108"/>
      <c r="D81" s="109"/>
      <c r="E81" s="110" t="e">
        <f t="shared" si="4"/>
        <v>#VALUE!</v>
      </c>
      <c r="F81" s="109"/>
      <c r="G81" s="111"/>
      <c r="H81" s="112"/>
      <c r="I81" s="8">
        <v>63</v>
      </c>
      <c r="J81" s="108"/>
      <c r="K81" s="109"/>
      <c r="L81" s="110" t="e">
        <f t="shared" si="1"/>
        <v>#VALUE!</v>
      </c>
      <c r="M81" s="113"/>
      <c r="N81" s="113"/>
      <c r="O81" s="112"/>
      <c r="P81" s="8">
        <v>63</v>
      </c>
      <c r="Q81" s="108"/>
      <c r="R81" s="109"/>
      <c r="S81" s="110" t="e">
        <f t="shared" si="2"/>
        <v>#VALUE!</v>
      </c>
      <c r="T81" s="113"/>
      <c r="U81" s="113"/>
      <c r="V81" s="112"/>
      <c r="W81" s="8">
        <v>63</v>
      </c>
      <c r="X81" s="108"/>
      <c r="Y81" s="109"/>
      <c r="Z81" s="110" t="e">
        <f t="shared" si="3"/>
        <v>#VALUE!</v>
      </c>
      <c r="AA81" s="109"/>
      <c r="AB81" s="113"/>
      <c r="AC81" s="112"/>
      <c r="AD81" s="8">
        <v>63</v>
      </c>
      <c r="AE81" s="108"/>
      <c r="AF81" s="109"/>
      <c r="AG81" s="110" t="e">
        <f t="shared" si="5"/>
        <v>#VALUE!</v>
      </c>
      <c r="AH81" s="109"/>
      <c r="AI81" s="113"/>
      <c r="AJ81" s="112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</row>
    <row r="82" spans="1:47" s="114" customFormat="1">
      <c r="A82" s="29"/>
      <c r="B82" s="107">
        <v>64</v>
      </c>
      <c r="C82" s="108"/>
      <c r="D82" s="109"/>
      <c r="E82" s="110" t="e">
        <f t="shared" si="4"/>
        <v>#VALUE!</v>
      </c>
      <c r="F82" s="109"/>
      <c r="G82" s="111"/>
      <c r="H82" s="112"/>
      <c r="I82" s="8">
        <v>64</v>
      </c>
      <c r="J82" s="108"/>
      <c r="K82" s="109"/>
      <c r="L82" s="110" t="e">
        <f t="shared" si="1"/>
        <v>#VALUE!</v>
      </c>
      <c r="M82" s="113"/>
      <c r="N82" s="113"/>
      <c r="O82" s="112"/>
      <c r="P82" s="8">
        <v>64</v>
      </c>
      <c r="Q82" s="108"/>
      <c r="R82" s="109"/>
      <c r="S82" s="110" t="e">
        <f t="shared" si="2"/>
        <v>#VALUE!</v>
      </c>
      <c r="T82" s="113"/>
      <c r="U82" s="113"/>
      <c r="V82" s="112"/>
      <c r="W82" s="8">
        <v>64</v>
      </c>
      <c r="X82" s="108"/>
      <c r="Y82" s="109"/>
      <c r="Z82" s="110" t="e">
        <f t="shared" si="3"/>
        <v>#VALUE!</v>
      </c>
      <c r="AA82" s="109"/>
      <c r="AB82" s="113"/>
      <c r="AC82" s="112"/>
      <c r="AD82" s="8">
        <v>64</v>
      </c>
      <c r="AE82" s="108"/>
      <c r="AF82" s="109"/>
      <c r="AG82" s="110" t="e">
        <f t="shared" si="5"/>
        <v>#VALUE!</v>
      </c>
      <c r="AH82" s="109"/>
      <c r="AI82" s="113"/>
      <c r="AJ82" s="112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</row>
    <row r="83" spans="1:47" s="114" customFormat="1">
      <c r="A83" s="29"/>
      <c r="B83" s="107">
        <v>65</v>
      </c>
      <c r="C83" s="108"/>
      <c r="D83" s="109"/>
      <c r="E83" s="110" t="e">
        <f t="shared" si="4"/>
        <v>#VALUE!</v>
      </c>
      <c r="F83" s="109"/>
      <c r="G83" s="111"/>
      <c r="H83" s="112"/>
      <c r="I83" s="8">
        <v>65</v>
      </c>
      <c r="J83" s="108"/>
      <c r="K83" s="109"/>
      <c r="L83" s="110" t="e">
        <f t="shared" si="1"/>
        <v>#VALUE!</v>
      </c>
      <c r="M83" s="113"/>
      <c r="N83" s="113"/>
      <c r="O83" s="112"/>
      <c r="P83" s="8">
        <v>65</v>
      </c>
      <c r="Q83" s="108"/>
      <c r="R83" s="109"/>
      <c r="S83" s="110" t="e">
        <f t="shared" si="2"/>
        <v>#VALUE!</v>
      </c>
      <c r="T83" s="113"/>
      <c r="U83" s="113"/>
      <c r="V83" s="112"/>
      <c r="W83" s="8">
        <v>65</v>
      </c>
      <c r="X83" s="108"/>
      <c r="Y83" s="109"/>
      <c r="Z83" s="110" t="e">
        <f t="shared" si="3"/>
        <v>#VALUE!</v>
      </c>
      <c r="AA83" s="109"/>
      <c r="AB83" s="113"/>
      <c r="AC83" s="112"/>
      <c r="AD83" s="8">
        <v>65</v>
      </c>
      <c r="AE83" s="108"/>
      <c r="AF83" s="109"/>
      <c r="AG83" s="110" t="e">
        <f t="shared" si="5"/>
        <v>#VALUE!</v>
      </c>
      <c r="AH83" s="109"/>
      <c r="AI83" s="113"/>
      <c r="AJ83" s="112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</row>
    <row r="84" spans="1:47" s="114" customFormat="1">
      <c r="A84" s="29"/>
      <c r="B84" s="107">
        <v>66</v>
      </c>
      <c r="C84" s="108"/>
      <c r="D84" s="109"/>
      <c r="E84" s="110" t="e">
        <f t="shared" si="4"/>
        <v>#VALUE!</v>
      </c>
      <c r="F84" s="109"/>
      <c r="G84" s="111"/>
      <c r="H84" s="112"/>
      <c r="I84" s="8">
        <v>66</v>
      </c>
      <c r="J84" s="108"/>
      <c r="K84" s="109"/>
      <c r="L84" s="110" t="e">
        <f t="shared" ref="L84:L147" si="6">SUM($K$323*K84)</f>
        <v>#VALUE!</v>
      </c>
      <c r="M84" s="113"/>
      <c r="N84" s="113"/>
      <c r="O84" s="112"/>
      <c r="P84" s="8">
        <v>66</v>
      </c>
      <c r="Q84" s="108"/>
      <c r="R84" s="109"/>
      <c r="S84" s="110" t="e">
        <f t="shared" ref="S84:S147" si="7">SUM($R$323*R84)</f>
        <v>#VALUE!</v>
      </c>
      <c r="T84" s="113"/>
      <c r="U84" s="113"/>
      <c r="V84" s="112"/>
      <c r="W84" s="8">
        <v>66</v>
      </c>
      <c r="X84" s="108"/>
      <c r="Y84" s="109"/>
      <c r="Z84" s="110" t="e">
        <f t="shared" ref="Z84:Z147" si="8">SUM($Y$323*Y84)</f>
        <v>#VALUE!</v>
      </c>
      <c r="AA84" s="109"/>
      <c r="AB84" s="113"/>
      <c r="AC84" s="112"/>
      <c r="AD84" s="8">
        <v>66</v>
      </c>
      <c r="AE84" s="108"/>
      <c r="AF84" s="109"/>
      <c r="AG84" s="110" t="e">
        <f t="shared" ref="AG84:AG147" si="9">SUM($AF$323*AF84)</f>
        <v>#VALUE!</v>
      </c>
      <c r="AH84" s="109"/>
      <c r="AI84" s="113"/>
      <c r="AJ84" s="112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</row>
    <row r="85" spans="1:47" s="114" customFormat="1">
      <c r="A85" s="29"/>
      <c r="B85" s="107">
        <v>67</v>
      </c>
      <c r="C85" s="108"/>
      <c r="D85" s="109"/>
      <c r="E85" s="110" t="e">
        <f t="shared" ref="E85:E148" si="10">SUM($D$323*D85)</f>
        <v>#VALUE!</v>
      </c>
      <c r="F85" s="109"/>
      <c r="G85" s="111"/>
      <c r="H85" s="112"/>
      <c r="I85" s="8">
        <v>67</v>
      </c>
      <c r="J85" s="108"/>
      <c r="K85" s="109"/>
      <c r="L85" s="110" t="e">
        <f t="shared" si="6"/>
        <v>#VALUE!</v>
      </c>
      <c r="M85" s="113"/>
      <c r="N85" s="113"/>
      <c r="O85" s="112"/>
      <c r="P85" s="8">
        <v>67</v>
      </c>
      <c r="Q85" s="108"/>
      <c r="R85" s="109"/>
      <c r="S85" s="110" t="e">
        <f t="shared" si="7"/>
        <v>#VALUE!</v>
      </c>
      <c r="T85" s="113"/>
      <c r="U85" s="113"/>
      <c r="V85" s="112"/>
      <c r="W85" s="8">
        <v>67</v>
      </c>
      <c r="X85" s="108"/>
      <c r="Y85" s="109"/>
      <c r="Z85" s="110" t="e">
        <f t="shared" si="8"/>
        <v>#VALUE!</v>
      </c>
      <c r="AA85" s="109"/>
      <c r="AB85" s="113"/>
      <c r="AC85" s="112"/>
      <c r="AD85" s="8">
        <v>67</v>
      </c>
      <c r="AE85" s="108"/>
      <c r="AF85" s="109"/>
      <c r="AG85" s="110" t="e">
        <f t="shared" si="9"/>
        <v>#VALUE!</v>
      </c>
      <c r="AH85" s="109"/>
      <c r="AI85" s="113"/>
      <c r="AJ85" s="112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</row>
    <row r="86" spans="1:47" s="114" customFormat="1">
      <c r="A86" s="29"/>
      <c r="B86" s="107">
        <v>68</v>
      </c>
      <c r="C86" s="108"/>
      <c r="D86" s="109"/>
      <c r="E86" s="110" t="e">
        <f t="shared" si="10"/>
        <v>#VALUE!</v>
      </c>
      <c r="F86" s="109"/>
      <c r="G86" s="111"/>
      <c r="H86" s="112"/>
      <c r="I86" s="8">
        <v>68</v>
      </c>
      <c r="J86" s="108"/>
      <c r="K86" s="109"/>
      <c r="L86" s="110" t="e">
        <f t="shared" si="6"/>
        <v>#VALUE!</v>
      </c>
      <c r="M86" s="113"/>
      <c r="N86" s="113"/>
      <c r="O86" s="112"/>
      <c r="P86" s="8">
        <v>68</v>
      </c>
      <c r="Q86" s="108"/>
      <c r="R86" s="109"/>
      <c r="S86" s="110" t="e">
        <f t="shared" si="7"/>
        <v>#VALUE!</v>
      </c>
      <c r="T86" s="113"/>
      <c r="U86" s="113"/>
      <c r="V86" s="112"/>
      <c r="W86" s="8">
        <v>68</v>
      </c>
      <c r="X86" s="108"/>
      <c r="Y86" s="109"/>
      <c r="Z86" s="110" t="e">
        <f t="shared" si="8"/>
        <v>#VALUE!</v>
      </c>
      <c r="AA86" s="109"/>
      <c r="AB86" s="113"/>
      <c r="AC86" s="112"/>
      <c r="AD86" s="8">
        <v>68</v>
      </c>
      <c r="AE86" s="108"/>
      <c r="AF86" s="109"/>
      <c r="AG86" s="110" t="e">
        <f t="shared" si="9"/>
        <v>#VALUE!</v>
      </c>
      <c r="AH86" s="109"/>
      <c r="AI86" s="113"/>
      <c r="AJ86" s="112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</row>
    <row r="87" spans="1:47" s="114" customFormat="1">
      <c r="A87" s="29"/>
      <c r="B87" s="107">
        <v>69</v>
      </c>
      <c r="C87" s="108"/>
      <c r="D87" s="109"/>
      <c r="E87" s="110" t="e">
        <f t="shared" si="10"/>
        <v>#VALUE!</v>
      </c>
      <c r="F87" s="109"/>
      <c r="G87" s="111"/>
      <c r="H87" s="112"/>
      <c r="I87" s="8">
        <v>69</v>
      </c>
      <c r="J87" s="108"/>
      <c r="K87" s="109"/>
      <c r="L87" s="110" t="e">
        <f t="shared" si="6"/>
        <v>#VALUE!</v>
      </c>
      <c r="M87" s="113"/>
      <c r="N87" s="113"/>
      <c r="O87" s="112"/>
      <c r="P87" s="8">
        <v>69</v>
      </c>
      <c r="Q87" s="108"/>
      <c r="R87" s="109"/>
      <c r="S87" s="110" t="e">
        <f t="shared" si="7"/>
        <v>#VALUE!</v>
      </c>
      <c r="T87" s="113"/>
      <c r="U87" s="113"/>
      <c r="V87" s="112"/>
      <c r="W87" s="8">
        <v>69</v>
      </c>
      <c r="X87" s="108"/>
      <c r="Y87" s="109"/>
      <c r="Z87" s="110" t="e">
        <f t="shared" si="8"/>
        <v>#VALUE!</v>
      </c>
      <c r="AA87" s="109"/>
      <c r="AB87" s="113"/>
      <c r="AC87" s="112"/>
      <c r="AD87" s="8">
        <v>69</v>
      </c>
      <c r="AE87" s="108"/>
      <c r="AF87" s="109"/>
      <c r="AG87" s="110" t="e">
        <f t="shared" si="9"/>
        <v>#VALUE!</v>
      </c>
      <c r="AH87" s="109"/>
      <c r="AI87" s="113"/>
      <c r="AJ87" s="112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</row>
    <row r="88" spans="1:47" s="114" customFormat="1">
      <c r="A88" s="29"/>
      <c r="B88" s="107">
        <v>70</v>
      </c>
      <c r="C88" s="108"/>
      <c r="D88" s="109"/>
      <c r="E88" s="110" t="e">
        <f t="shared" si="10"/>
        <v>#VALUE!</v>
      </c>
      <c r="F88" s="109"/>
      <c r="G88" s="111"/>
      <c r="H88" s="112"/>
      <c r="I88" s="8">
        <v>70</v>
      </c>
      <c r="J88" s="108"/>
      <c r="K88" s="109"/>
      <c r="L88" s="110" t="e">
        <f t="shared" si="6"/>
        <v>#VALUE!</v>
      </c>
      <c r="M88" s="113"/>
      <c r="N88" s="113"/>
      <c r="O88" s="112"/>
      <c r="P88" s="8">
        <v>70</v>
      </c>
      <c r="Q88" s="108"/>
      <c r="R88" s="109"/>
      <c r="S88" s="110" t="e">
        <f t="shared" si="7"/>
        <v>#VALUE!</v>
      </c>
      <c r="T88" s="113"/>
      <c r="U88" s="113"/>
      <c r="V88" s="112"/>
      <c r="W88" s="8">
        <v>70</v>
      </c>
      <c r="X88" s="108"/>
      <c r="Y88" s="109"/>
      <c r="Z88" s="110" t="e">
        <f t="shared" si="8"/>
        <v>#VALUE!</v>
      </c>
      <c r="AA88" s="109"/>
      <c r="AB88" s="113"/>
      <c r="AC88" s="112"/>
      <c r="AD88" s="8">
        <v>70</v>
      </c>
      <c r="AE88" s="108"/>
      <c r="AF88" s="109"/>
      <c r="AG88" s="110" t="e">
        <f t="shared" si="9"/>
        <v>#VALUE!</v>
      </c>
      <c r="AH88" s="109"/>
      <c r="AI88" s="113"/>
      <c r="AJ88" s="112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</row>
    <row r="89" spans="1:47" s="114" customFormat="1">
      <c r="A89" s="29"/>
      <c r="B89" s="107">
        <v>71</v>
      </c>
      <c r="C89" s="108"/>
      <c r="D89" s="109"/>
      <c r="E89" s="110" t="e">
        <f t="shared" si="10"/>
        <v>#VALUE!</v>
      </c>
      <c r="F89" s="109"/>
      <c r="G89" s="111"/>
      <c r="H89" s="112"/>
      <c r="I89" s="8">
        <v>71</v>
      </c>
      <c r="J89" s="108"/>
      <c r="K89" s="109"/>
      <c r="L89" s="110" t="e">
        <f t="shared" si="6"/>
        <v>#VALUE!</v>
      </c>
      <c r="M89" s="113"/>
      <c r="N89" s="113"/>
      <c r="O89" s="112"/>
      <c r="P89" s="8">
        <v>71</v>
      </c>
      <c r="Q89" s="108"/>
      <c r="R89" s="109"/>
      <c r="S89" s="110" t="e">
        <f t="shared" si="7"/>
        <v>#VALUE!</v>
      </c>
      <c r="T89" s="113"/>
      <c r="U89" s="113"/>
      <c r="V89" s="112"/>
      <c r="W89" s="8">
        <v>71</v>
      </c>
      <c r="X89" s="108"/>
      <c r="Y89" s="109"/>
      <c r="Z89" s="110" t="e">
        <f t="shared" si="8"/>
        <v>#VALUE!</v>
      </c>
      <c r="AA89" s="109"/>
      <c r="AB89" s="113"/>
      <c r="AC89" s="112"/>
      <c r="AD89" s="8">
        <v>71</v>
      </c>
      <c r="AE89" s="108"/>
      <c r="AF89" s="109"/>
      <c r="AG89" s="110" t="e">
        <f t="shared" si="9"/>
        <v>#VALUE!</v>
      </c>
      <c r="AH89" s="109"/>
      <c r="AI89" s="113"/>
      <c r="AJ89" s="112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</row>
    <row r="90" spans="1:47" s="114" customFormat="1">
      <c r="A90" s="29"/>
      <c r="B90" s="107">
        <v>72</v>
      </c>
      <c r="C90" s="108"/>
      <c r="D90" s="109"/>
      <c r="E90" s="110" t="e">
        <f t="shared" si="10"/>
        <v>#VALUE!</v>
      </c>
      <c r="F90" s="109"/>
      <c r="G90" s="111"/>
      <c r="H90" s="112"/>
      <c r="I90" s="8">
        <v>72</v>
      </c>
      <c r="J90" s="108"/>
      <c r="K90" s="109"/>
      <c r="L90" s="110" t="e">
        <f t="shared" si="6"/>
        <v>#VALUE!</v>
      </c>
      <c r="M90" s="113"/>
      <c r="N90" s="113"/>
      <c r="O90" s="112"/>
      <c r="P90" s="8">
        <v>72</v>
      </c>
      <c r="Q90" s="108"/>
      <c r="R90" s="109"/>
      <c r="S90" s="110" t="e">
        <f t="shared" si="7"/>
        <v>#VALUE!</v>
      </c>
      <c r="T90" s="113"/>
      <c r="U90" s="113"/>
      <c r="V90" s="112"/>
      <c r="W90" s="8">
        <v>72</v>
      </c>
      <c r="X90" s="108"/>
      <c r="Y90" s="109"/>
      <c r="Z90" s="110" t="e">
        <f t="shared" si="8"/>
        <v>#VALUE!</v>
      </c>
      <c r="AA90" s="109"/>
      <c r="AB90" s="113"/>
      <c r="AC90" s="112"/>
      <c r="AD90" s="8">
        <v>72</v>
      </c>
      <c r="AE90" s="108"/>
      <c r="AF90" s="109"/>
      <c r="AG90" s="110" t="e">
        <f t="shared" si="9"/>
        <v>#VALUE!</v>
      </c>
      <c r="AH90" s="109"/>
      <c r="AI90" s="113"/>
      <c r="AJ90" s="112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</row>
    <row r="91" spans="1:47" s="114" customFormat="1">
      <c r="A91" s="29"/>
      <c r="B91" s="107">
        <v>73</v>
      </c>
      <c r="C91" s="108"/>
      <c r="D91" s="109"/>
      <c r="E91" s="110" t="e">
        <f t="shared" si="10"/>
        <v>#VALUE!</v>
      </c>
      <c r="F91" s="109"/>
      <c r="G91" s="111"/>
      <c r="H91" s="112"/>
      <c r="I91" s="8">
        <v>73</v>
      </c>
      <c r="J91" s="108"/>
      <c r="K91" s="109"/>
      <c r="L91" s="110" t="e">
        <f t="shared" si="6"/>
        <v>#VALUE!</v>
      </c>
      <c r="M91" s="113"/>
      <c r="N91" s="113"/>
      <c r="O91" s="112"/>
      <c r="P91" s="8">
        <v>73</v>
      </c>
      <c r="Q91" s="108"/>
      <c r="R91" s="109"/>
      <c r="S91" s="110" t="e">
        <f t="shared" si="7"/>
        <v>#VALUE!</v>
      </c>
      <c r="T91" s="113"/>
      <c r="U91" s="113"/>
      <c r="V91" s="112"/>
      <c r="W91" s="8">
        <v>73</v>
      </c>
      <c r="X91" s="108"/>
      <c r="Y91" s="109"/>
      <c r="Z91" s="110" t="e">
        <f t="shared" si="8"/>
        <v>#VALUE!</v>
      </c>
      <c r="AA91" s="109"/>
      <c r="AB91" s="113"/>
      <c r="AC91" s="112"/>
      <c r="AD91" s="8">
        <v>73</v>
      </c>
      <c r="AE91" s="108"/>
      <c r="AF91" s="109"/>
      <c r="AG91" s="110" t="e">
        <f t="shared" si="9"/>
        <v>#VALUE!</v>
      </c>
      <c r="AH91" s="109"/>
      <c r="AI91" s="113"/>
      <c r="AJ91" s="112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</row>
    <row r="92" spans="1:47" s="114" customFormat="1">
      <c r="A92" s="29"/>
      <c r="B92" s="107">
        <v>74</v>
      </c>
      <c r="C92" s="108"/>
      <c r="D92" s="109"/>
      <c r="E92" s="110" t="e">
        <f t="shared" si="10"/>
        <v>#VALUE!</v>
      </c>
      <c r="F92" s="109"/>
      <c r="G92" s="111"/>
      <c r="H92" s="112"/>
      <c r="I92" s="8">
        <v>74</v>
      </c>
      <c r="J92" s="108"/>
      <c r="K92" s="109"/>
      <c r="L92" s="110" t="e">
        <f t="shared" si="6"/>
        <v>#VALUE!</v>
      </c>
      <c r="M92" s="113"/>
      <c r="N92" s="113"/>
      <c r="O92" s="112"/>
      <c r="P92" s="8">
        <v>74</v>
      </c>
      <c r="Q92" s="108"/>
      <c r="R92" s="109"/>
      <c r="S92" s="110" t="e">
        <f t="shared" si="7"/>
        <v>#VALUE!</v>
      </c>
      <c r="T92" s="113"/>
      <c r="U92" s="113"/>
      <c r="V92" s="112"/>
      <c r="W92" s="8">
        <v>74</v>
      </c>
      <c r="X92" s="108"/>
      <c r="Y92" s="109"/>
      <c r="Z92" s="110" t="e">
        <f t="shared" si="8"/>
        <v>#VALUE!</v>
      </c>
      <c r="AA92" s="109"/>
      <c r="AB92" s="113"/>
      <c r="AC92" s="112"/>
      <c r="AD92" s="8">
        <v>74</v>
      </c>
      <c r="AE92" s="108"/>
      <c r="AF92" s="109"/>
      <c r="AG92" s="110" t="e">
        <f t="shared" si="9"/>
        <v>#VALUE!</v>
      </c>
      <c r="AH92" s="109"/>
      <c r="AI92" s="113"/>
      <c r="AJ92" s="112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</row>
    <row r="93" spans="1:47" s="114" customFormat="1">
      <c r="A93" s="29"/>
      <c r="B93" s="107">
        <v>75</v>
      </c>
      <c r="C93" s="108"/>
      <c r="D93" s="109"/>
      <c r="E93" s="110" t="e">
        <f t="shared" si="10"/>
        <v>#VALUE!</v>
      </c>
      <c r="F93" s="109"/>
      <c r="G93" s="111"/>
      <c r="H93" s="112"/>
      <c r="I93" s="8">
        <v>75</v>
      </c>
      <c r="J93" s="108"/>
      <c r="K93" s="109"/>
      <c r="L93" s="110" t="e">
        <f t="shared" si="6"/>
        <v>#VALUE!</v>
      </c>
      <c r="M93" s="113"/>
      <c r="N93" s="113"/>
      <c r="O93" s="112"/>
      <c r="P93" s="8">
        <v>75</v>
      </c>
      <c r="Q93" s="108"/>
      <c r="R93" s="109"/>
      <c r="S93" s="110" t="e">
        <f t="shared" si="7"/>
        <v>#VALUE!</v>
      </c>
      <c r="T93" s="113"/>
      <c r="U93" s="113"/>
      <c r="V93" s="112"/>
      <c r="W93" s="8">
        <v>75</v>
      </c>
      <c r="X93" s="108"/>
      <c r="Y93" s="109"/>
      <c r="Z93" s="110" t="e">
        <f t="shared" si="8"/>
        <v>#VALUE!</v>
      </c>
      <c r="AA93" s="109"/>
      <c r="AB93" s="113"/>
      <c r="AC93" s="112"/>
      <c r="AD93" s="8">
        <v>75</v>
      </c>
      <c r="AE93" s="108"/>
      <c r="AF93" s="109"/>
      <c r="AG93" s="110" t="e">
        <f t="shared" si="9"/>
        <v>#VALUE!</v>
      </c>
      <c r="AH93" s="109"/>
      <c r="AI93" s="113"/>
      <c r="AJ93" s="112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</row>
    <row r="94" spans="1:47" s="114" customFormat="1">
      <c r="A94" s="29"/>
      <c r="B94" s="107">
        <v>76</v>
      </c>
      <c r="C94" s="108"/>
      <c r="D94" s="109"/>
      <c r="E94" s="110" t="e">
        <f t="shared" si="10"/>
        <v>#VALUE!</v>
      </c>
      <c r="F94" s="109"/>
      <c r="G94" s="111"/>
      <c r="H94" s="112"/>
      <c r="I94" s="8">
        <v>76</v>
      </c>
      <c r="J94" s="108"/>
      <c r="K94" s="109"/>
      <c r="L94" s="110" t="e">
        <f t="shared" si="6"/>
        <v>#VALUE!</v>
      </c>
      <c r="M94" s="113"/>
      <c r="N94" s="113"/>
      <c r="O94" s="112"/>
      <c r="P94" s="8">
        <v>76</v>
      </c>
      <c r="Q94" s="108"/>
      <c r="R94" s="109"/>
      <c r="S94" s="110" t="e">
        <f t="shared" si="7"/>
        <v>#VALUE!</v>
      </c>
      <c r="T94" s="113"/>
      <c r="U94" s="113"/>
      <c r="V94" s="112"/>
      <c r="W94" s="8">
        <v>76</v>
      </c>
      <c r="X94" s="108"/>
      <c r="Y94" s="109"/>
      <c r="Z94" s="110" t="e">
        <f t="shared" si="8"/>
        <v>#VALUE!</v>
      </c>
      <c r="AA94" s="109"/>
      <c r="AB94" s="113"/>
      <c r="AC94" s="112"/>
      <c r="AD94" s="8">
        <v>76</v>
      </c>
      <c r="AE94" s="108"/>
      <c r="AF94" s="109"/>
      <c r="AG94" s="110" t="e">
        <f t="shared" si="9"/>
        <v>#VALUE!</v>
      </c>
      <c r="AH94" s="109"/>
      <c r="AI94" s="113"/>
      <c r="AJ94" s="112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</row>
    <row r="95" spans="1:47" s="114" customFormat="1">
      <c r="A95" s="29"/>
      <c r="B95" s="107">
        <v>77</v>
      </c>
      <c r="C95" s="108"/>
      <c r="D95" s="109"/>
      <c r="E95" s="110" t="e">
        <f t="shared" si="10"/>
        <v>#VALUE!</v>
      </c>
      <c r="F95" s="109"/>
      <c r="G95" s="111"/>
      <c r="H95" s="112"/>
      <c r="I95" s="8">
        <v>77</v>
      </c>
      <c r="J95" s="108"/>
      <c r="K95" s="109"/>
      <c r="L95" s="110" t="e">
        <f t="shared" si="6"/>
        <v>#VALUE!</v>
      </c>
      <c r="M95" s="113"/>
      <c r="N95" s="113"/>
      <c r="O95" s="112"/>
      <c r="P95" s="8">
        <v>77</v>
      </c>
      <c r="Q95" s="108"/>
      <c r="R95" s="109"/>
      <c r="S95" s="110" t="e">
        <f t="shared" si="7"/>
        <v>#VALUE!</v>
      </c>
      <c r="T95" s="113"/>
      <c r="U95" s="113"/>
      <c r="V95" s="112"/>
      <c r="W95" s="8">
        <v>77</v>
      </c>
      <c r="X95" s="108"/>
      <c r="Y95" s="109"/>
      <c r="Z95" s="110" t="e">
        <f t="shared" si="8"/>
        <v>#VALUE!</v>
      </c>
      <c r="AA95" s="109"/>
      <c r="AB95" s="113"/>
      <c r="AC95" s="112"/>
      <c r="AD95" s="8">
        <v>77</v>
      </c>
      <c r="AE95" s="108"/>
      <c r="AF95" s="109"/>
      <c r="AG95" s="110" t="e">
        <f t="shared" si="9"/>
        <v>#VALUE!</v>
      </c>
      <c r="AH95" s="109"/>
      <c r="AI95" s="113"/>
      <c r="AJ95" s="112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</row>
    <row r="96" spans="1:47" s="114" customFormat="1">
      <c r="A96" s="29"/>
      <c r="B96" s="107">
        <v>78</v>
      </c>
      <c r="C96" s="108"/>
      <c r="D96" s="109"/>
      <c r="E96" s="110" t="e">
        <f t="shared" si="10"/>
        <v>#VALUE!</v>
      </c>
      <c r="F96" s="109"/>
      <c r="G96" s="111"/>
      <c r="H96" s="112"/>
      <c r="I96" s="8">
        <v>78</v>
      </c>
      <c r="J96" s="108"/>
      <c r="K96" s="109"/>
      <c r="L96" s="110" t="e">
        <f t="shared" si="6"/>
        <v>#VALUE!</v>
      </c>
      <c r="M96" s="113"/>
      <c r="N96" s="113"/>
      <c r="O96" s="112"/>
      <c r="P96" s="8">
        <v>78</v>
      </c>
      <c r="Q96" s="108"/>
      <c r="R96" s="109"/>
      <c r="S96" s="110" t="e">
        <f t="shared" si="7"/>
        <v>#VALUE!</v>
      </c>
      <c r="T96" s="113"/>
      <c r="U96" s="113"/>
      <c r="V96" s="112"/>
      <c r="W96" s="8">
        <v>78</v>
      </c>
      <c r="X96" s="108"/>
      <c r="Y96" s="109"/>
      <c r="Z96" s="110" t="e">
        <f t="shared" si="8"/>
        <v>#VALUE!</v>
      </c>
      <c r="AA96" s="109"/>
      <c r="AB96" s="113"/>
      <c r="AC96" s="112"/>
      <c r="AD96" s="8">
        <v>78</v>
      </c>
      <c r="AE96" s="108"/>
      <c r="AF96" s="109"/>
      <c r="AG96" s="110" t="e">
        <f t="shared" si="9"/>
        <v>#VALUE!</v>
      </c>
      <c r="AH96" s="109"/>
      <c r="AI96" s="113"/>
      <c r="AJ96" s="112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</row>
    <row r="97" spans="1:47" s="114" customFormat="1">
      <c r="A97" s="29"/>
      <c r="B97" s="107">
        <v>79</v>
      </c>
      <c r="C97" s="108"/>
      <c r="D97" s="109"/>
      <c r="E97" s="110" t="e">
        <f t="shared" si="10"/>
        <v>#VALUE!</v>
      </c>
      <c r="F97" s="109"/>
      <c r="G97" s="111"/>
      <c r="H97" s="112"/>
      <c r="I97" s="8">
        <v>79</v>
      </c>
      <c r="J97" s="108"/>
      <c r="K97" s="109"/>
      <c r="L97" s="110" t="e">
        <f t="shared" si="6"/>
        <v>#VALUE!</v>
      </c>
      <c r="M97" s="113"/>
      <c r="N97" s="113"/>
      <c r="O97" s="112"/>
      <c r="P97" s="8">
        <v>79</v>
      </c>
      <c r="Q97" s="108"/>
      <c r="R97" s="109"/>
      <c r="S97" s="110" t="e">
        <f t="shared" si="7"/>
        <v>#VALUE!</v>
      </c>
      <c r="T97" s="113"/>
      <c r="U97" s="113"/>
      <c r="V97" s="112"/>
      <c r="W97" s="8">
        <v>79</v>
      </c>
      <c r="X97" s="108"/>
      <c r="Y97" s="109"/>
      <c r="Z97" s="110" t="e">
        <f t="shared" si="8"/>
        <v>#VALUE!</v>
      </c>
      <c r="AA97" s="109"/>
      <c r="AB97" s="113"/>
      <c r="AC97" s="112"/>
      <c r="AD97" s="8">
        <v>79</v>
      </c>
      <c r="AE97" s="108"/>
      <c r="AF97" s="109"/>
      <c r="AG97" s="110" t="e">
        <f t="shared" si="9"/>
        <v>#VALUE!</v>
      </c>
      <c r="AH97" s="109"/>
      <c r="AI97" s="113"/>
      <c r="AJ97" s="112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</row>
    <row r="98" spans="1:47" s="114" customFormat="1">
      <c r="A98" s="29"/>
      <c r="B98" s="107">
        <v>80</v>
      </c>
      <c r="C98" s="108"/>
      <c r="D98" s="109"/>
      <c r="E98" s="110" t="e">
        <f t="shared" si="10"/>
        <v>#VALUE!</v>
      </c>
      <c r="F98" s="109"/>
      <c r="G98" s="111"/>
      <c r="H98" s="112"/>
      <c r="I98" s="8">
        <v>80</v>
      </c>
      <c r="J98" s="108"/>
      <c r="K98" s="109"/>
      <c r="L98" s="110" t="e">
        <f t="shared" si="6"/>
        <v>#VALUE!</v>
      </c>
      <c r="M98" s="113"/>
      <c r="N98" s="113"/>
      <c r="O98" s="112"/>
      <c r="P98" s="8">
        <v>80</v>
      </c>
      <c r="Q98" s="108"/>
      <c r="R98" s="109"/>
      <c r="S98" s="110" t="e">
        <f t="shared" si="7"/>
        <v>#VALUE!</v>
      </c>
      <c r="T98" s="113"/>
      <c r="U98" s="113"/>
      <c r="V98" s="112"/>
      <c r="W98" s="8">
        <v>80</v>
      </c>
      <c r="X98" s="108"/>
      <c r="Y98" s="109"/>
      <c r="Z98" s="110" t="e">
        <f t="shared" si="8"/>
        <v>#VALUE!</v>
      </c>
      <c r="AA98" s="109"/>
      <c r="AB98" s="113"/>
      <c r="AC98" s="112"/>
      <c r="AD98" s="8">
        <v>80</v>
      </c>
      <c r="AE98" s="108"/>
      <c r="AF98" s="109"/>
      <c r="AG98" s="110" t="e">
        <f t="shared" si="9"/>
        <v>#VALUE!</v>
      </c>
      <c r="AH98" s="109"/>
      <c r="AI98" s="113"/>
      <c r="AJ98" s="112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</row>
    <row r="99" spans="1:47" s="114" customFormat="1">
      <c r="A99" s="29"/>
      <c r="B99" s="107">
        <v>81</v>
      </c>
      <c r="C99" s="108"/>
      <c r="D99" s="109"/>
      <c r="E99" s="110" t="e">
        <f t="shared" si="10"/>
        <v>#VALUE!</v>
      </c>
      <c r="F99" s="109"/>
      <c r="G99" s="111"/>
      <c r="H99" s="112"/>
      <c r="I99" s="8">
        <v>81</v>
      </c>
      <c r="J99" s="108"/>
      <c r="K99" s="109"/>
      <c r="L99" s="110" t="e">
        <f t="shared" si="6"/>
        <v>#VALUE!</v>
      </c>
      <c r="M99" s="113"/>
      <c r="N99" s="113"/>
      <c r="O99" s="112"/>
      <c r="P99" s="8">
        <v>81</v>
      </c>
      <c r="Q99" s="108"/>
      <c r="R99" s="109"/>
      <c r="S99" s="110" t="e">
        <f t="shared" si="7"/>
        <v>#VALUE!</v>
      </c>
      <c r="T99" s="113"/>
      <c r="U99" s="113"/>
      <c r="V99" s="112"/>
      <c r="W99" s="8">
        <v>81</v>
      </c>
      <c r="X99" s="108"/>
      <c r="Y99" s="109"/>
      <c r="Z99" s="110" t="e">
        <f t="shared" si="8"/>
        <v>#VALUE!</v>
      </c>
      <c r="AA99" s="109"/>
      <c r="AB99" s="113"/>
      <c r="AC99" s="112"/>
      <c r="AD99" s="8">
        <v>81</v>
      </c>
      <c r="AE99" s="108"/>
      <c r="AF99" s="109"/>
      <c r="AG99" s="110" t="e">
        <f t="shared" si="9"/>
        <v>#VALUE!</v>
      </c>
      <c r="AH99" s="109"/>
      <c r="AI99" s="113"/>
      <c r="AJ99" s="112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</row>
    <row r="100" spans="1:47" s="114" customFormat="1">
      <c r="A100" s="29"/>
      <c r="B100" s="107">
        <v>82</v>
      </c>
      <c r="C100" s="108"/>
      <c r="D100" s="109"/>
      <c r="E100" s="110" t="e">
        <f t="shared" si="10"/>
        <v>#VALUE!</v>
      </c>
      <c r="F100" s="109"/>
      <c r="G100" s="111"/>
      <c r="H100" s="112"/>
      <c r="I100" s="8">
        <v>82</v>
      </c>
      <c r="J100" s="108"/>
      <c r="K100" s="109"/>
      <c r="L100" s="110" t="e">
        <f t="shared" si="6"/>
        <v>#VALUE!</v>
      </c>
      <c r="M100" s="113"/>
      <c r="N100" s="113"/>
      <c r="O100" s="112"/>
      <c r="P100" s="8">
        <v>82</v>
      </c>
      <c r="Q100" s="108"/>
      <c r="R100" s="109"/>
      <c r="S100" s="110" t="e">
        <f t="shared" si="7"/>
        <v>#VALUE!</v>
      </c>
      <c r="T100" s="113"/>
      <c r="U100" s="113"/>
      <c r="V100" s="112"/>
      <c r="W100" s="8">
        <v>82</v>
      </c>
      <c r="X100" s="108"/>
      <c r="Y100" s="109"/>
      <c r="Z100" s="110" t="e">
        <f t="shared" si="8"/>
        <v>#VALUE!</v>
      </c>
      <c r="AA100" s="109"/>
      <c r="AB100" s="113"/>
      <c r="AC100" s="112"/>
      <c r="AD100" s="8">
        <v>82</v>
      </c>
      <c r="AE100" s="108"/>
      <c r="AF100" s="109"/>
      <c r="AG100" s="110" t="e">
        <f t="shared" si="9"/>
        <v>#VALUE!</v>
      </c>
      <c r="AH100" s="109"/>
      <c r="AI100" s="113"/>
      <c r="AJ100" s="112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</row>
    <row r="101" spans="1:47" s="114" customFormat="1">
      <c r="A101" s="29"/>
      <c r="B101" s="107">
        <v>83</v>
      </c>
      <c r="C101" s="108"/>
      <c r="D101" s="109"/>
      <c r="E101" s="110" t="e">
        <f t="shared" si="10"/>
        <v>#VALUE!</v>
      </c>
      <c r="F101" s="109"/>
      <c r="G101" s="111"/>
      <c r="H101" s="112"/>
      <c r="I101" s="8">
        <v>83</v>
      </c>
      <c r="J101" s="108"/>
      <c r="K101" s="109"/>
      <c r="L101" s="110" t="e">
        <f t="shared" si="6"/>
        <v>#VALUE!</v>
      </c>
      <c r="M101" s="113"/>
      <c r="N101" s="113"/>
      <c r="O101" s="112"/>
      <c r="P101" s="8">
        <v>83</v>
      </c>
      <c r="Q101" s="108"/>
      <c r="R101" s="109"/>
      <c r="S101" s="110" t="e">
        <f t="shared" si="7"/>
        <v>#VALUE!</v>
      </c>
      <c r="T101" s="113"/>
      <c r="U101" s="113"/>
      <c r="V101" s="112"/>
      <c r="W101" s="8">
        <v>83</v>
      </c>
      <c r="X101" s="108"/>
      <c r="Y101" s="109"/>
      <c r="Z101" s="110" t="e">
        <f t="shared" si="8"/>
        <v>#VALUE!</v>
      </c>
      <c r="AA101" s="109"/>
      <c r="AB101" s="113"/>
      <c r="AC101" s="112"/>
      <c r="AD101" s="8">
        <v>83</v>
      </c>
      <c r="AE101" s="108"/>
      <c r="AF101" s="109"/>
      <c r="AG101" s="110" t="e">
        <f t="shared" si="9"/>
        <v>#VALUE!</v>
      </c>
      <c r="AH101" s="109"/>
      <c r="AI101" s="113"/>
      <c r="AJ101" s="112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</row>
    <row r="102" spans="1:47" s="114" customFormat="1">
      <c r="A102" s="29"/>
      <c r="B102" s="107">
        <v>84</v>
      </c>
      <c r="C102" s="108"/>
      <c r="D102" s="109"/>
      <c r="E102" s="110" t="e">
        <f t="shared" si="10"/>
        <v>#VALUE!</v>
      </c>
      <c r="F102" s="109"/>
      <c r="G102" s="111"/>
      <c r="H102" s="112"/>
      <c r="I102" s="8">
        <v>84</v>
      </c>
      <c r="J102" s="108"/>
      <c r="K102" s="109"/>
      <c r="L102" s="110" t="e">
        <f t="shared" si="6"/>
        <v>#VALUE!</v>
      </c>
      <c r="M102" s="113"/>
      <c r="N102" s="113"/>
      <c r="O102" s="112"/>
      <c r="P102" s="8">
        <v>84</v>
      </c>
      <c r="Q102" s="108"/>
      <c r="R102" s="109"/>
      <c r="S102" s="110" t="e">
        <f t="shared" si="7"/>
        <v>#VALUE!</v>
      </c>
      <c r="T102" s="113"/>
      <c r="U102" s="113"/>
      <c r="V102" s="112"/>
      <c r="W102" s="8">
        <v>84</v>
      </c>
      <c r="X102" s="108"/>
      <c r="Y102" s="109"/>
      <c r="Z102" s="110" t="e">
        <f t="shared" si="8"/>
        <v>#VALUE!</v>
      </c>
      <c r="AA102" s="109"/>
      <c r="AB102" s="113"/>
      <c r="AC102" s="112"/>
      <c r="AD102" s="8">
        <v>84</v>
      </c>
      <c r="AE102" s="108"/>
      <c r="AF102" s="109"/>
      <c r="AG102" s="110" t="e">
        <f t="shared" si="9"/>
        <v>#VALUE!</v>
      </c>
      <c r="AH102" s="109"/>
      <c r="AI102" s="113"/>
      <c r="AJ102" s="112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</row>
    <row r="103" spans="1:47" s="114" customFormat="1">
      <c r="A103" s="29"/>
      <c r="B103" s="107">
        <v>85</v>
      </c>
      <c r="C103" s="108"/>
      <c r="D103" s="109"/>
      <c r="E103" s="110" t="e">
        <f t="shared" si="10"/>
        <v>#VALUE!</v>
      </c>
      <c r="F103" s="109"/>
      <c r="G103" s="111"/>
      <c r="H103" s="112"/>
      <c r="I103" s="8">
        <v>85</v>
      </c>
      <c r="J103" s="108"/>
      <c r="K103" s="109"/>
      <c r="L103" s="110" t="e">
        <f t="shared" si="6"/>
        <v>#VALUE!</v>
      </c>
      <c r="M103" s="113"/>
      <c r="N103" s="113"/>
      <c r="O103" s="112"/>
      <c r="P103" s="8">
        <v>85</v>
      </c>
      <c r="Q103" s="108"/>
      <c r="R103" s="109"/>
      <c r="S103" s="110" t="e">
        <f t="shared" si="7"/>
        <v>#VALUE!</v>
      </c>
      <c r="T103" s="113"/>
      <c r="U103" s="113"/>
      <c r="V103" s="112"/>
      <c r="W103" s="8">
        <v>85</v>
      </c>
      <c r="X103" s="108"/>
      <c r="Y103" s="109"/>
      <c r="Z103" s="110" t="e">
        <f t="shared" si="8"/>
        <v>#VALUE!</v>
      </c>
      <c r="AA103" s="109"/>
      <c r="AB103" s="113"/>
      <c r="AC103" s="112"/>
      <c r="AD103" s="8">
        <v>85</v>
      </c>
      <c r="AE103" s="108"/>
      <c r="AF103" s="109"/>
      <c r="AG103" s="110" t="e">
        <f t="shared" si="9"/>
        <v>#VALUE!</v>
      </c>
      <c r="AH103" s="109"/>
      <c r="AI103" s="113"/>
      <c r="AJ103" s="112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</row>
    <row r="104" spans="1:47" s="114" customFormat="1">
      <c r="A104" s="29"/>
      <c r="B104" s="107">
        <v>86</v>
      </c>
      <c r="C104" s="108"/>
      <c r="D104" s="109"/>
      <c r="E104" s="110" t="e">
        <f t="shared" si="10"/>
        <v>#VALUE!</v>
      </c>
      <c r="F104" s="109"/>
      <c r="G104" s="111"/>
      <c r="H104" s="112"/>
      <c r="I104" s="8">
        <v>86</v>
      </c>
      <c r="J104" s="108"/>
      <c r="K104" s="109"/>
      <c r="L104" s="110" t="e">
        <f t="shared" si="6"/>
        <v>#VALUE!</v>
      </c>
      <c r="M104" s="113"/>
      <c r="N104" s="113"/>
      <c r="O104" s="112"/>
      <c r="P104" s="8">
        <v>86</v>
      </c>
      <c r="Q104" s="108"/>
      <c r="R104" s="109"/>
      <c r="S104" s="110" t="e">
        <f t="shared" si="7"/>
        <v>#VALUE!</v>
      </c>
      <c r="T104" s="113"/>
      <c r="U104" s="113"/>
      <c r="V104" s="112"/>
      <c r="W104" s="8">
        <v>86</v>
      </c>
      <c r="X104" s="108"/>
      <c r="Y104" s="109"/>
      <c r="Z104" s="110" t="e">
        <f t="shared" si="8"/>
        <v>#VALUE!</v>
      </c>
      <c r="AA104" s="109"/>
      <c r="AB104" s="113"/>
      <c r="AC104" s="112"/>
      <c r="AD104" s="8">
        <v>86</v>
      </c>
      <c r="AE104" s="108"/>
      <c r="AF104" s="109"/>
      <c r="AG104" s="110" t="e">
        <f t="shared" si="9"/>
        <v>#VALUE!</v>
      </c>
      <c r="AH104" s="109"/>
      <c r="AI104" s="113"/>
      <c r="AJ104" s="112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</row>
    <row r="105" spans="1:47" s="114" customFormat="1">
      <c r="A105" s="29"/>
      <c r="B105" s="107">
        <v>87</v>
      </c>
      <c r="C105" s="108"/>
      <c r="D105" s="109"/>
      <c r="E105" s="110" t="e">
        <f t="shared" si="10"/>
        <v>#VALUE!</v>
      </c>
      <c r="F105" s="109"/>
      <c r="G105" s="111"/>
      <c r="H105" s="112"/>
      <c r="I105" s="8">
        <v>87</v>
      </c>
      <c r="J105" s="108"/>
      <c r="K105" s="109"/>
      <c r="L105" s="110" t="e">
        <f t="shared" si="6"/>
        <v>#VALUE!</v>
      </c>
      <c r="M105" s="113"/>
      <c r="N105" s="113"/>
      <c r="O105" s="112"/>
      <c r="P105" s="8">
        <v>87</v>
      </c>
      <c r="Q105" s="108"/>
      <c r="R105" s="109"/>
      <c r="S105" s="110" t="e">
        <f t="shared" si="7"/>
        <v>#VALUE!</v>
      </c>
      <c r="T105" s="113"/>
      <c r="U105" s="113"/>
      <c r="V105" s="112"/>
      <c r="W105" s="8">
        <v>87</v>
      </c>
      <c r="X105" s="108"/>
      <c r="Y105" s="109"/>
      <c r="Z105" s="110" t="e">
        <f t="shared" si="8"/>
        <v>#VALUE!</v>
      </c>
      <c r="AA105" s="109"/>
      <c r="AB105" s="113"/>
      <c r="AC105" s="112"/>
      <c r="AD105" s="8">
        <v>87</v>
      </c>
      <c r="AE105" s="108"/>
      <c r="AF105" s="109"/>
      <c r="AG105" s="110" t="e">
        <f t="shared" si="9"/>
        <v>#VALUE!</v>
      </c>
      <c r="AH105" s="109"/>
      <c r="AI105" s="113"/>
      <c r="AJ105" s="112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</row>
    <row r="106" spans="1:47" s="114" customFormat="1">
      <c r="A106" s="29"/>
      <c r="B106" s="107">
        <v>88</v>
      </c>
      <c r="C106" s="108"/>
      <c r="D106" s="109"/>
      <c r="E106" s="110" t="e">
        <f t="shared" si="10"/>
        <v>#VALUE!</v>
      </c>
      <c r="F106" s="109"/>
      <c r="G106" s="111"/>
      <c r="H106" s="112"/>
      <c r="I106" s="8">
        <v>88</v>
      </c>
      <c r="J106" s="108"/>
      <c r="K106" s="109"/>
      <c r="L106" s="110" t="e">
        <f t="shared" si="6"/>
        <v>#VALUE!</v>
      </c>
      <c r="M106" s="113"/>
      <c r="N106" s="113"/>
      <c r="O106" s="112"/>
      <c r="P106" s="8">
        <v>88</v>
      </c>
      <c r="Q106" s="108"/>
      <c r="R106" s="109"/>
      <c r="S106" s="110" t="e">
        <f t="shared" si="7"/>
        <v>#VALUE!</v>
      </c>
      <c r="T106" s="113"/>
      <c r="U106" s="113"/>
      <c r="V106" s="112"/>
      <c r="W106" s="8">
        <v>88</v>
      </c>
      <c r="X106" s="108"/>
      <c r="Y106" s="109"/>
      <c r="Z106" s="110" t="e">
        <f t="shared" si="8"/>
        <v>#VALUE!</v>
      </c>
      <c r="AA106" s="109"/>
      <c r="AB106" s="113"/>
      <c r="AC106" s="112"/>
      <c r="AD106" s="8">
        <v>88</v>
      </c>
      <c r="AE106" s="108"/>
      <c r="AF106" s="109"/>
      <c r="AG106" s="110" t="e">
        <f t="shared" si="9"/>
        <v>#VALUE!</v>
      </c>
      <c r="AH106" s="109"/>
      <c r="AI106" s="113"/>
      <c r="AJ106" s="112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</row>
    <row r="107" spans="1:47" s="114" customFormat="1">
      <c r="A107" s="29"/>
      <c r="B107" s="107">
        <v>89</v>
      </c>
      <c r="C107" s="108"/>
      <c r="D107" s="109"/>
      <c r="E107" s="110" t="e">
        <f t="shared" si="10"/>
        <v>#VALUE!</v>
      </c>
      <c r="F107" s="109"/>
      <c r="G107" s="111"/>
      <c r="H107" s="112"/>
      <c r="I107" s="8">
        <v>89</v>
      </c>
      <c r="J107" s="108"/>
      <c r="K107" s="109"/>
      <c r="L107" s="110" t="e">
        <f t="shared" si="6"/>
        <v>#VALUE!</v>
      </c>
      <c r="M107" s="113"/>
      <c r="N107" s="113"/>
      <c r="O107" s="112"/>
      <c r="P107" s="8">
        <v>89</v>
      </c>
      <c r="Q107" s="108"/>
      <c r="R107" s="109"/>
      <c r="S107" s="110" t="e">
        <f t="shared" si="7"/>
        <v>#VALUE!</v>
      </c>
      <c r="T107" s="113"/>
      <c r="U107" s="113"/>
      <c r="V107" s="112"/>
      <c r="W107" s="8">
        <v>89</v>
      </c>
      <c r="X107" s="108"/>
      <c r="Y107" s="109"/>
      <c r="Z107" s="110" t="e">
        <f t="shared" si="8"/>
        <v>#VALUE!</v>
      </c>
      <c r="AA107" s="109"/>
      <c r="AB107" s="113"/>
      <c r="AC107" s="112"/>
      <c r="AD107" s="8">
        <v>89</v>
      </c>
      <c r="AE107" s="108"/>
      <c r="AF107" s="109"/>
      <c r="AG107" s="110" t="e">
        <f t="shared" si="9"/>
        <v>#VALUE!</v>
      </c>
      <c r="AH107" s="109"/>
      <c r="AI107" s="113"/>
      <c r="AJ107" s="112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</row>
    <row r="108" spans="1:47" s="114" customFormat="1">
      <c r="A108" s="29"/>
      <c r="B108" s="107">
        <v>90</v>
      </c>
      <c r="C108" s="108"/>
      <c r="D108" s="109"/>
      <c r="E108" s="110" t="e">
        <f t="shared" si="10"/>
        <v>#VALUE!</v>
      </c>
      <c r="F108" s="109"/>
      <c r="G108" s="111"/>
      <c r="H108" s="112"/>
      <c r="I108" s="8">
        <v>90</v>
      </c>
      <c r="J108" s="108"/>
      <c r="K108" s="109"/>
      <c r="L108" s="110" t="e">
        <f t="shared" si="6"/>
        <v>#VALUE!</v>
      </c>
      <c r="M108" s="113"/>
      <c r="N108" s="113"/>
      <c r="O108" s="112"/>
      <c r="P108" s="8">
        <v>90</v>
      </c>
      <c r="Q108" s="108"/>
      <c r="R108" s="109"/>
      <c r="S108" s="110" t="e">
        <f t="shared" si="7"/>
        <v>#VALUE!</v>
      </c>
      <c r="T108" s="113"/>
      <c r="U108" s="113"/>
      <c r="V108" s="112"/>
      <c r="W108" s="8">
        <v>90</v>
      </c>
      <c r="X108" s="108"/>
      <c r="Y108" s="109"/>
      <c r="Z108" s="110" t="e">
        <f t="shared" si="8"/>
        <v>#VALUE!</v>
      </c>
      <c r="AA108" s="109"/>
      <c r="AB108" s="113"/>
      <c r="AC108" s="112"/>
      <c r="AD108" s="8">
        <v>90</v>
      </c>
      <c r="AE108" s="108"/>
      <c r="AF108" s="109"/>
      <c r="AG108" s="110" t="e">
        <f t="shared" si="9"/>
        <v>#VALUE!</v>
      </c>
      <c r="AH108" s="109"/>
      <c r="AI108" s="113"/>
      <c r="AJ108" s="112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</row>
    <row r="109" spans="1:47" s="114" customFormat="1">
      <c r="A109" s="29"/>
      <c r="B109" s="107">
        <v>91</v>
      </c>
      <c r="C109" s="108"/>
      <c r="D109" s="109"/>
      <c r="E109" s="110" t="e">
        <f t="shared" si="10"/>
        <v>#VALUE!</v>
      </c>
      <c r="F109" s="109"/>
      <c r="G109" s="111"/>
      <c r="H109" s="112"/>
      <c r="I109" s="8">
        <v>91</v>
      </c>
      <c r="J109" s="108"/>
      <c r="K109" s="109"/>
      <c r="L109" s="110" t="e">
        <f t="shared" si="6"/>
        <v>#VALUE!</v>
      </c>
      <c r="M109" s="113"/>
      <c r="N109" s="113"/>
      <c r="O109" s="112"/>
      <c r="P109" s="8">
        <v>91</v>
      </c>
      <c r="Q109" s="108"/>
      <c r="R109" s="109"/>
      <c r="S109" s="110" t="e">
        <f t="shared" si="7"/>
        <v>#VALUE!</v>
      </c>
      <c r="T109" s="113"/>
      <c r="U109" s="113"/>
      <c r="V109" s="112"/>
      <c r="W109" s="8">
        <v>91</v>
      </c>
      <c r="X109" s="108"/>
      <c r="Y109" s="109"/>
      <c r="Z109" s="110" t="e">
        <f t="shared" si="8"/>
        <v>#VALUE!</v>
      </c>
      <c r="AA109" s="109"/>
      <c r="AB109" s="113"/>
      <c r="AC109" s="112"/>
      <c r="AD109" s="8">
        <v>91</v>
      </c>
      <c r="AE109" s="108"/>
      <c r="AF109" s="109"/>
      <c r="AG109" s="110" t="e">
        <f t="shared" si="9"/>
        <v>#VALUE!</v>
      </c>
      <c r="AH109" s="109"/>
      <c r="AI109" s="113"/>
      <c r="AJ109" s="112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</row>
    <row r="110" spans="1:47" s="114" customFormat="1">
      <c r="A110" s="29"/>
      <c r="B110" s="107">
        <v>92</v>
      </c>
      <c r="C110" s="108"/>
      <c r="D110" s="109"/>
      <c r="E110" s="110" t="e">
        <f t="shared" si="10"/>
        <v>#VALUE!</v>
      </c>
      <c r="F110" s="109"/>
      <c r="G110" s="111"/>
      <c r="H110" s="112"/>
      <c r="I110" s="8">
        <v>92</v>
      </c>
      <c r="J110" s="108"/>
      <c r="K110" s="109"/>
      <c r="L110" s="110" t="e">
        <f t="shared" si="6"/>
        <v>#VALUE!</v>
      </c>
      <c r="M110" s="113"/>
      <c r="N110" s="113"/>
      <c r="O110" s="112"/>
      <c r="P110" s="8">
        <v>92</v>
      </c>
      <c r="Q110" s="108"/>
      <c r="R110" s="109"/>
      <c r="S110" s="110" t="e">
        <f t="shared" si="7"/>
        <v>#VALUE!</v>
      </c>
      <c r="T110" s="113"/>
      <c r="U110" s="113"/>
      <c r="V110" s="112"/>
      <c r="W110" s="8">
        <v>92</v>
      </c>
      <c r="X110" s="108"/>
      <c r="Y110" s="109"/>
      <c r="Z110" s="110" t="e">
        <f t="shared" si="8"/>
        <v>#VALUE!</v>
      </c>
      <c r="AA110" s="109"/>
      <c r="AB110" s="113"/>
      <c r="AC110" s="112"/>
      <c r="AD110" s="8">
        <v>92</v>
      </c>
      <c r="AE110" s="108"/>
      <c r="AF110" s="109"/>
      <c r="AG110" s="110" t="e">
        <f t="shared" si="9"/>
        <v>#VALUE!</v>
      </c>
      <c r="AH110" s="109"/>
      <c r="AI110" s="113"/>
      <c r="AJ110" s="112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</row>
    <row r="111" spans="1:47" s="114" customFormat="1">
      <c r="A111" s="29"/>
      <c r="B111" s="107">
        <v>93</v>
      </c>
      <c r="C111" s="108"/>
      <c r="D111" s="109"/>
      <c r="E111" s="110" t="e">
        <f t="shared" si="10"/>
        <v>#VALUE!</v>
      </c>
      <c r="F111" s="109"/>
      <c r="G111" s="111"/>
      <c r="H111" s="112"/>
      <c r="I111" s="8">
        <v>93</v>
      </c>
      <c r="J111" s="108"/>
      <c r="K111" s="109"/>
      <c r="L111" s="110" t="e">
        <f t="shared" si="6"/>
        <v>#VALUE!</v>
      </c>
      <c r="M111" s="113"/>
      <c r="N111" s="113"/>
      <c r="O111" s="112"/>
      <c r="P111" s="8">
        <v>93</v>
      </c>
      <c r="Q111" s="108"/>
      <c r="R111" s="109"/>
      <c r="S111" s="110" t="e">
        <f t="shared" si="7"/>
        <v>#VALUE!</v>
      </c>
      <c r="T111" s="113"/>
      <c r="U111" s="113"/>
      <c r="V111" s="112"/>
      <c r="W111" s="8">
        <v>93</v>
      </c>
      <c r="X111" s="108"/>
      <c r="Y111" s="109"/>
      <c r="Z111" s="110" t="e">
        <f t="shared" si="8"/>
        <v>#VALUE!</v>
      </c>
      <c r="AA111" s="109"/>
      <c r="AB111" s="113"/>
      <c r="AC111" s="112"/>
      <c r="AD111" s="8">
        <v>93</v>
      </c>
      <c r="AE111" s="108"/>
      <c r="AF111" s="109"/>
      <c r="AG111" s="110" t="e">
        <f t="shared" si="9"/>
        <v>#VALUE!</v>
      </c>
      <c r="AH111" s="109"/>
      <c r="AI111" s="113"/>
      <c r="AJ111" s="112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</row>
    <row r="112" spans="1:47" s="114" customFormat="1">
      <c r="A112" s="29"/>
      <c r="B112" s="107">
        <v>94</v>
      </c>
      <c r="C112" s="108"/>
      <c r="D112" s="109"/>
      <c r="E112" s="110" t="e">
        <f t="shared" si="10"/>
        <v>#VALUE!</v>
      </c>
      <c r="F112" s="109"/>
      <c r="G112" s="111"/>
      <c r="H112" s="112"/>
      <c r="I112" s="8">
        <v>94</v>
      </c>
      <c r="J112" s="108"/>
      <c r="K112" s="109"/>
      <c r="L112" s="110" t="e">
        <f t="shared" si="6"/>
        <v>#VALUE!</v>
      </c>
      <c r="M112" s="113"/>
      <c r="N112" s="113"/>
      <c r="O112" s="112"/>
      <c r="P112" s="8">
        <v>94</v>
      </c>
      <c r="Q112" s="108"/>
      <c r="R112" s="109"/>
      <c r="S112" s="110" t="e">
        <f t="shared" si="7"/>
        <v>#VALUE!</v>
      </c>
      <c r="T112" s="113"/>
      <c r="U112" s="113"/>
      <c r="V112" s="112"/>
      <c r="W112" s="8">
        <v>94</v>
      </c>
      <c r="X112" s="108"/>
      <c r="Y112" s="109"/>
      <c r="Z112" s="110" t="e">
        <f t="shared" si="8"/>
        <v>#VALUE!</v>
      </c>
      <c r="AA112" s="109"/>
      <c r="AB112" s="113"/>
      <c r="AC112" s="112"/>
      <c r="AD112" s="8">
        <v>94</v>
      </c>
      <c r="AE112" s="108"/>
      <c r="AF112" s="109"/>
      <c r="AG112" s="110" t="e">
        <f t="shared" si="9"/>
        <v>#VALUE!</v>
      </c>
      <c r="AH112" s="109"/>
      <c r="AI112" s="113"/>
      <c r="AJ112" s="112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</row>
    <row r="113" spans="1:47" s="114" customFormat="1">
      <c r="A113" s="29"/>
      <c r="B113" s="107">
        <v>95</v>
      </c>
      <c r="C113" s="108"/>
      <c r="D113" s="109"/>
      <c r="E113" s="110" t="e">
        <f t="shared" si="10"/>
        <v>#VALUE!</v>
      </c>
      <c r="F113" s="109"/>
      <c r="G113" s="111"/>
      <c r="H113" s="112"/>
      <c r="I113" s="8">
        <v>95</v>
      </c>
      <c r="J113" s="108"/>
      <c r="K113" s="109"/>
      <c r="L113" s="110" t="e">
        <f t="shared" si="6"/>
        <v>#VALUE!</v>
      </c>
      <c r="M113" s="113"/>
      <c r="N113" s="113"/>
      <c r="O113" s="112"/>
      <c r="P113" s="8">
        <v>95</v>
      </c>
      <c r="Q113" s="108"/>
      <c r="R113" s="109"/>
      <c r="S113" s="110" t="e">
        <f t="shared" si="7"/>
        <v>#VALUE!</v>
      </c>
      <c r="T113" s="113"/>
      <c r="U113" s="113"/>
      <c r="V113" s="112"/>
      <c r="W113" s="8">
        <v>95</v>
      </c>
      <c r="X113" s="108"/>
      <c r="Y113" s="109"/>
      <c r="Z113" s="110" t="e">
        <f t="shared" si="8"/>
        <v>#VALUE!</v>
      </c>
      <c r="AA113" s="109"/>
      <c r="AB113" s="113"/>
      <c r="AC113" s="112"/>
      <c r="AD113" s="8">
        <v>95</v>
      </c>
      <c r="AE113" s="108"/>
      <c r="AF113" s="109"/>
      <c r="AG113" s="110" t="e">
        <f t="shared" si="9"/>
        <v>#VALUE!</v>
      </c>
      <c r="AH113" s="109"/>
      <c r="AI113" s="113"/>
      <c r="AJ113" s="112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</row>
    <row r="114" spans="1:47" s="114" customFormat="1">
      <c r="A114" s="29"/>
      <c r="B114" s="107">
        <v>96</v>
      </c>
      <c r="C114" s="108"/>
      <c r="D114" s="109"/>
      <c r="E114" s="110" t="e">
        <f t="shared" si="10"/>
        <v>#VALUE!</v>
      </c>
      <c r="F114" s="109"/>
      <c r="G114" s="111"/>
      <c r="H114" s="112"/>
      <c r="I114" s="8">
        <v>96</v>
      </c>
      <c r="J114" s="108"/>
      <c r="K114" s="109"/>
      <c r="L114" s="110" t="e">
        <f t="shared" si="6"/>
        <v>#VALUE!</v>
      </c>
      <c r="M114" s="113"/>
      <c r="N114" s="113"/>
      <c r="O114" s="112"/>
      <c r="P114" s="8">
        <v>96</v>
      </c>
      <c r="Q114" s="108"/>
      <c r="R114" s="109"/>
      <c r="S114" s="110" t="e">
        <f t="shared" si="7"/>
        <v>#VALUE!</v>
      </c>
      <c r="T114" s="113"/>
      <c r="U114" s="113"/>
      <c r="V114" s="112"/>
      <c r="W114" s="8">
        <v>96</v>
      </c>
      <c r="X114" s="108"/>
      <c r="Y114" s="109"/>
      <c r="Z114" s="110" t="e">
        <f t="shared" si="8"/>
        <v>#VALUE!</v>
      </c>
      <c r="AA114" s="109"/>
      <c r="AB114" s="113"/>
      <c r="AC114" s="112"/>
      <c r="AD114" s="8">
        <v>96</v>
      </c>
      <c r="AE114" s="108"/>
      <c r="AF114" s="109"/>
      <c r="AG114" s="110" t="e">
        <f t="shared" si="9"/>
        <v>#VALUE!</v>
      </c>
      <c r="AH114" s="109"/>
      <c r="AI114" s="113"/>
      <c r="AJ114" s="112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</row>
    <row r="115" spans="1:47" s="114" customFormat="1">
      <c r="A115" s="29"/>
      <c r="B115" s="107">
        <v>97</v>
      </c>
      <c r="C115" s="108"/>
      <c r="D115" s="109"/>
      <c r="E115" s="110" t="e">
        <f t="shared" si="10"/>
        <v>#VALUE!</v>
      </c>
      <c r="F115" s="109"/>
      <c r="G115" s="111"/>
      <c r="H115" s="112"/>
      <c r="I115" s="8">
        <v>97</v>
      </c>
      <c r="J115" s="108"/>
      <c r="K115" s="109"/>
      <c r="L115" s="110" t="e">
        <f t="shared" si="6"/>
        <v>#VALUE!</v>
      </c>
      <c r="M115" s="113"/>
      <c r="N115" s="113"/>
      <c r="O115" s="112"/>
      <c r="P115" s="8">
        <v>97</v>
      </c>
      <c r="Q115" s="108"/>
      <c r="R115" s="109"/>
      <c r="S115" s="110" t="e">
        <f t="shared" si="7"/>
        <v>#VALUE!</v>
      </c>
      <c r="T115" s="113"/>
      <c r="U115" s="113"/>
      <c r="V115" s="112"/>
      <c r="W115" s="8">
        <v>97</v>
      </c>
      <c r="X115" s="108"/>
      <c r="Y115" s="109"/>
      <c r="Z115" s="110" t="e">
        <f t="shared" si="8"/>
        <v>#VALUE!</v>
      </c>
      <c r="AA115" s="109"/>
      <c r="AB115" s="113"/>
      <c r="AC115" s="112"/>
      <c r="AD115" s="8">
        <v>97</v>
      </c>
      <c r="AE115" s="108"/>
      <c r="AF115" s="109"/>
      <c r="AG115" s="110" t="e">
        <f t="shared" si="9"/>
        <v>#VALUE!</v>
      </c>
      <c r="AH115" s="109"/>
      <c r="AI115" s="113"/>
      <c r="AJ115" s="112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</row>
    <row r="116" spans="1:47" s="114" customFormat="1">
      <c r="A116" s="29"/>
      <c r="B116" s="107">
        <v>98</v>
      </c>
      <c r="C116" s="108"/>
      <c r="D116" s="109"/>
      <c r="E116" s="110" t="e">
        <f t="shared" si="10"/>
        <v>#VALUE!</v>
      </c>
      <c r="F116" s="109"/>
      <c r="G116" s="111"/>
      <c r="H116" s="112"/>
      <c r="I116" s="8">
        <v>98</v>
      </c>
      <c r="J116" s="108"/>
      <c r="K116" s="109"/>
      <c r="L116" s="110" t="e">
        <f t="shared" si="6"/>
        <v>#VALUE!</v>
      </c>
      <c r="M116" s="113"/>
      <c r="N116" s="113"/>
      <c r="O116" s="112"/>
      <c r="P116" s="8">
        <v>98</v>
      </c>
      <c r="Q116" s="108"/>
      <c r="R116" s="109"/>
      <c r="S116" s="110" t="e">
        <f t="shared" si="7"/>
        <v>#VALUE!</v>
      </c>
      <c r="T116" s="113"/>
      <c r="U116" s="113"/>
      <c r="V116" s="112"/>
      <c r="W116" s="8">
        <v>98</v>
      </c>
      <c r="X116" s="108"/>
      <c r="Y116" s="109"/>
      <c r="Z116" s="110" t="e">
        <f t="shared" si="8"/>
        <v>#VALUE!</v>
      </c>
      <c r="AA116" s="109"/>
      <c r="AB116" s="113"/>
      <c r="AC116" s="112"/>
      <c r="AD116" s="8">
        <v>98</v>
      </c>
      <c r="AE116" s="108"/>
      <c r="AF116" s="109"/>
      <c r="AG116" s="110" t="e">
        <f t="shared" si="9"/>
        <v>#VALUE!</v>
      </c>
      <c r="AH116" s="109"/>
      <c r="AI116" s="113"/>
      <c r="AJ116" s="112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</row>
    <row r="117" spans="1:47" s="114" customFormat="1">
      <c r="A117" s="29"/>
      <c r="B117" s="107">
        <v>99</v>
      </c>
      <c r="C117" s="108"/>
      <c r="D117" s="109"/>
      <c r="E117" s="110" t="e">
        <f t="shared" si="10"/>
        <v>#VALUE!</v>
      </c>
      <c r="F117" s="109"/>
      <c r="G117" s="111"/>
      <c r="H117" s="112"/>
      <c r="I117" s="8">
        <v>99</v>
      </c>
      <c r="J117" s="108"/>
      <c r="K117" s="109"/>
      <c r="L117" s="110" t="e">
        <f t="shared" si="6"/>
        <v>#VALUE!</v>
      </c>
      <c r="M117" s="113"/>
      <c r="N117" s="113"/>
      <c r="O117" s="112"/>
      <c r="P117" s="8">
        <v>99</v>
      </c>
      <c r="Q117" s="108"/>
      <c r="R117" s="109"/>
      <c r="S117" s="110" t="e">
        <f t="shared" si="7"/>
        <v>#VALUE!</v>
      </c>
      <c r="T117" s="113"/>
      <c r="U117" s="113"/>
      <c r="V117" s="112"/>
      <c r="W117" s="8">
        <v>99</v>
      </c>
      <c r="X117" s="108"/>
      <c r="Y117" s="109"/>
      <c r="Z117" s="110" t="e">
        <f t="shared" si="8"/>
        <v>#VALUE!</v>
      </c>
      <c r="AA117" s="109"/>
      <c r="AB117" s="113"/>
      <c r="AC117" s="112"/>
      <c r="AD117" s="8">
        <v>99</v>
      </c>
      <c r="AE117" s="108"/>
      <c r="AF117" s="109"/>
      <c r="AG117" s="110" t="e">
        <f t="shared" si="9"/>
        <v>#VALUE!</v>
      </c>
      <c r="AH117" s="109"/>
      <c r="AI117" s="113"/>
      <c r="AJ117" s="112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</row>
    <row r="118" spans="1:47" s="114" customFormat="1">
      <c r="A118" s="29"/>
      <c r="B118" s="107">
        <v>100</v>
      </c>
      <c r="C118" s="108"/>
      <c r="D118" s="109"/>
      <c r="E118" s="110" t="e">
        <f t="shared" si="10"/>
        <v>#VALUE!</v>
      </c>
      <c r="F118" s="109"/>
      <c r="G118" s="111"/>
      <c r="H118" s="112"/>
      <c r="I118" s="8">
        <v>100</v>
      </c>
      <c r="J118" s="108"/>
      <c r="K118" s="109"/>
      <c r="L118" s="110" t="e">
        <f t="shared" si="6"/>
        <v>#VALUE!</v>
      </c>
      <c r="M118" s="113"/>
      <c r="N118" s="113"/>
      <c r="O118" s="112"/>
      <c r="P118" s="8">
        <v>100</v>
      </c>
      <c r="Q118" s="108"/>
      <c r="R118" s="109"/>
      <c r="S118" s="110" t="e">
        <f t="shared" si="7"/>
        <v>#VALUE!</v>
      </c>
      <c r="T118" s="113"/>
      <c r="U118" s="113"/>
      <c r="V118" s="112"/>
      <c r="W118" s="8">
        <v>100</v>
      </c>
      <c r="X118" s="108"/>
      <c r="Y118" s="109"/>
      <c r="Z118" s="110" t="e">
        <f t="shared" si="8"/>
        <v>#VALUE!</v>
      </c>
      <c r="AA118" s="109"/>
      <c r="AB118" s="113"/>
      <c r="AC118" s="112"/>
      <c r="AD118" s="8">
        <v>100</v>
      </c>
      <c r="AE118" s="108"/>
      <c r="AF118" s="109"/>
      <c r="AG118" s="110" t="e">
        <f t="shared" si="9"/>
        <v>#VALUE!</v>
      </c>
      <c r="AH118" s="109"/>
      <c r="AI118" s="113"/>
      <c r="AJ118" s="112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</row>
    <row r="119" spans="1:47" s="114" customFormat="1">
      <c r="A119" s="29"/>
      <c r="B119" s="107">
        <v>101</v>
      </c>
      <c r="C119" s="108"/>
      <c r="D119" s="109"/>
      <c r="E119" s="110" t="e">
        <f t="shared" si="10"/>
        <v>#VALUE!</v>
      </c>
      <c r="F119" s="109"/>
      <c r="G119" s="111"/>
      <c r="H119" s="112"/>
      <c r="I119" s="8">
        <v>101</v>
      </c>
      <c r="J119" s="108"/>
      <c r="K119" s="109"/>
      <c r="L119" s="110" t="e">
        <f t="shared" si="6"/>
        <v>#VALUE!</v>
      </c>
      <c r="M119" s="113"/>
      <c r="N119" s="113"/>
      <c r="O119" s="112"/>
      <c r="P119" s="8">
        <v>101</v>
      </c>
      <c r="Q119" s="108"/>
      <c r="R119" s="109"/>
      <c r="S119" s="110" t="e">
        <f t="shared" si="7"/>
        <v>#VALUE!</v>
      </c>
      <c r="T119" s="113"/>
      <c r="U119" s="113"/>
      <c r="V119" s="112"/>
      <c r="W119" s="8">
        <v>101</v>
      </c>
      <c r="X119" s="108"/>
      <c r="Y119" s="109"/>
      <c r="Z119" s="110" t="e">
        <f t="shared" si="8"/>
        <v>#VALUE!</v>
      </c>
      <c r="AA119" s="109"/>
      <c r="AB119" s="113"/>
      <c r="AC119" s="112"/>
      <c r="AD119" s="8">
        <v>101</v>
      </c>
      <c r="AE119" s="108"/>
      <c r="AF119" s="109"/>
      <c r="AG119" s="110" t="e">
        <f t="shared" si="9"/>
        <v>#VALUE!</v>
      </c>
      <c r="AH119" s="109"/>
      <c r="AI119" s="113"/>
      <c r="AJ119" s="112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</row>
    <row r="120" spans="1:47" s="114" customFormat="1">
      <c r="A120" s="29"/>
      <c r="B120" s="107">
        <v>102</v>
      </c>
      <c r="C120" s="108"/>
      <c r="D120" s="109"/>
      <c r="E120" s="110" t="e">
        <f t="shared" si="10"/>
        <v>#VALUE!</v>
      </c>
      <c r="F120" s="109"/>
      <c r="G120" s="111"/>
      <c r="H120" s="112"/>
      <c r="I120" s="8">
        <v>102</v>
      </c>
      <c r="J120" s="108"/>
      <c r="K120" s="109"/>
      <c r="L120" s="110" t="e">
        <f t="shared" si="6"/>
        <v>#VALUE!</v>
      </c>
      <c r="M120" s="113"/>
      <c r="N120" s="113"/>
      <c r="O120" s="112"/>
      <c r="P120" s="8">
        <v>102</v>
      </c>
      <c r="Q120" s="108"/>
      <c r="R120" s="109"/>
      <c r="S120" s="110" t="e">
        <f t="shared" si="7"/>
        <v>#VALUE!</v>
      </c>
      <c r="T120" s="113"/>
      <c r="U120" s="113"/>
      <c r="V120" s="112"/>
      <c r="W120" s="8">
        <v>102</v>
      </c>
      <c r="X120" s="108"/>
      <c r="Y120" s="109"/>
      <c r="Z120" s="110" t="e">
        <f t="shared" si="8"/>
        <v>#VALUE!</v>
      </c>
      <c r="AA120" s="109"/>
      <c r="AB120" s="113"/>
      <c r="AC120" s="112"/>
      <c r="AD120" s="8">
        <v>102</v>
      </c>
      <c r="AE120" s="108"/>
      <c r="AF120" s="109"/>
      <c r="AG120" s="110" t="e">
        <f t="shared" si="9"/>
        <v>#VALUE!</v>
      </c>
      <c r="AH120" s="109"/>
      <c r="AI120" s="113"/>
      <c r="AJ120" s="112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</row>
    <row r="121" spans="1:47" s="114" customFormat="1">
      <c r="A121" s="29"/>
      <c r="B121" s="107">
        <v>103</v>
      </c>
      <c r="C121" s="108"/>
      <c r="D121" s="109"/>
      <c r="E121" s="110" t="e">
        <f t="shared" si="10"/>
        <v>#VALUE!</v>
      </c>
      <c r="F121" s="109"/>
      <c r="G121" s="111"/>
      <c r="H121" s="112"/>
      <c r="I121" s="8">
        <v>103</v>
      </c>
      <c r="J121" s="108"/>
      <c r="K121" s="109"/>
      <c r="L121" s="110" t="e">
        <f t="shared" si="6"/>
        <v>#VALUE!</v>
      </c>
      <c r="M121" s="113"/>
      <c r="N121" s="113"/>
      <c r="O121" s="112"/>
      <c r="P121" s="8">
        <v>103</v>
      </c>
      <c r="Q121" s="108"/>
      <c r="R121" s="109"/>
      <c r="S121" s="110" t="e">
        <f t="shared" si="7"/>
        <v>#VALUE!</v>
      </c>
      <c r="T121" s="113"/>
      <c r="U121" s="113"/>
      <c r="V121" s="112"/>
      <c r="W121" s="8">
        <v>103</v>
      </c>
      <c r="X121" s="108"/>
      <c r="Y121" s="109"/>
      <c r="Z121" s="110" t="e">
        <f t="shared" si="8"/>
        <v>#VALUE!</v>
      </c>
      <c r="AA121" s="109"/>
      <c r="AB121" s="113"/>
      <c r="AC121" s="112"/>
      <c r="AD121" s="8">
        <v>103</v>
      </c>
      <c r="AE121" s="108"/>
      <c r="AF121" s="109"/>
      <c r="AG121" s="110" t="e">
        <f t="shared" si="9"/>
        <v>#VALUE!</v>
      </c>
      <c r="AH121" s="109"/>
      <c r="AI121" s="113"/>
      <c r="AJ121" s="112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</row>
    <row r="122" spans="1:47" s="114" customFormat="1">
      <c r="A122" s="29"/>
      <c r="B122" s="107">
        <v>104</v>
      </c>
      <c r="C122" s="108"/>
      <c r="D122" s="109"/>
      <c r="E122" s="110" t="e">
        <f t="shared" si="10"/>
        <v>#VALUE!</v>
      </c>
      <c r="F122" s="109"/>
      <c r="G122" s="111"/>
      <c r="H122" s="112"/>
      <c r="I122" s="8">
        <v>104</v>
      </c>
      <c r="J122" s="108"/>
      <c r="K122" s="109"/>
      <c r="L122" s="110" t="e">
        <f t="shared" si="6"/>
        <v>#VALUE!</v>
      </c>
      <c r="M122" s="113"/>
      <c r="N122" s="113"/>
      <c r="O122" s="112"/>
      <c r="P122" s="8">
        <v>104</v>
      </c>
      <c r="Q122" s="108"/>
      <c r="R122" s="109"/>
      <c r="S122" s="110" t="e">
        <f t="shared" si="7"/>
        <v>#VALUE!</v>
      </c>
      <c r="T122" s="113"/>
      <c r="U122" s="113"/>
      <c r="V122" s="112"/>
      <c r="W122" s="8">
        <v>104</v>
      </c>
      <c r="X122" s="108"/>
      <c r="Y122" s="109"/>
      <c r="Z122" s="110" t="e">
        <f t="shared" si="8"/>
        <v>#VALUE!</v>
      </c>
      <c r="AA122" s="109"/>
      <c r="AB122" s="113"/>
      <c r="AC122" s="112"/>
      <c r="AD122" s="8">
        <v>104</v>
      </c>
      <c r="AE122" s="108"/>
      <c r="AF122" s="109"/>
      <c r="AG122" s="110" t="e">
        <f t="shared" si="9"/>
        <v>#VALUE!</v>
      </c>
      <c r="AH122" s="109"/>
      <c r="AI122" s="113"/>
      <c r="AJ122" s="112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</row>
    <row r="123" spans="1:47" s="114" customFormat="1">
      <c r="A123" s="29"/>
      <c r="B123" s="107">
        <v>105</v>
      </c>
      <c r="C123" s="108"/>
      <c r="D123" s="109"/>
      <c r="E123" s="110" t="e">
        <f t="shared" si="10"/>
        <v>#VALUE!</v>
      </c>
      <c r="F123" s="109"/>
      <c r="G123" s="111"/>
      <c r="H123" s="112"/>
      <c r="I123" s="8">
        <v>105</v>
      </c>
      <c r="J123" s="108"/>
      <c r="K123" s="109"/>
      <c r="L123" s="110" t="e">
        <f t="shared" si="6"/>
        <v>#VALUE!</v>
      </c>
      <c r="M123" s="113"/>
      <c r="N123" s="113"/>
      <c r="O123" s="112"/>
      <c r="P123" s="8">
        <v>105</v>
      </c>
      <c r="Q123" s="108"/>
      <c r="R123" s="109"/>
      <c r="S123" s="110" t="e">
        <f t="shared" si="7"/>
        <v>#VALUE!</v>
      </c>
      <c r="T123" s="113"/>
      <c r="U123" s="113"/>
      <c r="V123" s="112"/>
      <c r="W123" s="8">
        <v>105</v>
      </c>
      <c r="X123" s="108"/>
      <c r="Y123" s="109"/>
      <c r="Z123" s="110" t="e">
        <f t="shared" si="8"/>
        <v>#VALUE!</v>
      </c>
      <c r="AA123" s="109"/>
      <c r="AB123" s="113"/>
      <c r="AC123" s="112"/>
      <c r="AD123" s="8">
        <v>105</v>
      </c>
      <c r="AE123" s="108"/>
      <c r="AF123" s="109"/>
      <c r="AG123" s="110" t="e">
        <f t="shared" si="9"/>
        <v>#VALUE!</v>
      </c>
      <c r="AH123" s="109"/>
      <c r="AI123" s="113"/>
      <c r="AJ123" s="112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</row>
    <row r="124" spans="1:47" s="114" customFormat="1">
      <c r="A124" s="29"/>
      <c r="B124" s="107">
        <v>106</v>
      </c>
      <c r="C124" s="108"/>
      <c r="D124" s="109"/>
      <c r="E124" s="110" t="e">
        <f t="shared" si="10"/>
        <v>#VALUE!</v>
      </c>
      <c r="F124" s="109"/>
      <c r="G124" s="111"/>
      <c r="H124" s="112"/>
      <c r="I124" s="8">
        <v>106</v>
      </c>
      <c r="J124" s="108"/>
      <c r="K124" s="109"/>
      <c r="L124" s="110" t="e">
        <f t="shared" si="6"/>
        <v>#VALUE!</v>
      </c>
      <c r="M124" s="113"/>
      <c r="N124" s="113"/>
      <c r="O124" s="112"/>
      <c r="P124" s="8">
        <v>106</v>
      </c>
      <c r="Q124" s="108"/>
      <c r="R124" s="109"/>
      <c r="S124" s="110" t="e">
        <f t="shared" si="7"/>
        <v>#VALUE!</v>
      </c>
      <c r="T124" s="113"/>
      <c r="U124" s="113"/>
      <c r="V124" s="112"/>
      <c r="W124" s="8">
        <v>106</v>
      </c>
      <c r="X124" s="108"/>
      <c r="Y124" s="109"/>
      <c r="Z124" s="110" t="e">
        <f t="shared" si="8"/>
        <v>#VALUE!</v>
      </c>
      <c r="AA124" s="109"/>
      <c r="AB124" s="113"/>
      <c r="AC124" s="112"/>
      <c r="AD124" s="8">
        <v>106</v>
      </c>
      <c r="AE124" s="108"/>
      <c r="AF124" s="109"/>
      <c r="AG124" s="110" t="e">
        <f t="shared" si="9"/>
        <v>#VALUE!</v>
      </c>
      <c r="AH124" s="109"/>
      <c r="AI124" s="113"/>
      <c r="AJ124" s="112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</row>
    <row r="125" spans="1:47" s="114" customFormat="1">
      <c r="A125" s="29"/>
      <c r="B125" s="107">
        <v>107</v>
      </c>
      <c r="C125" s="108"/>
      <c r="D125" s="109"/>
      <c r="E125" s="110" t="e">
        <f t="shared" si="10"/>
        <v>#VALUE!</v>
      </c>
      <c r="F125" s="109"/>
      <c r="G125" s="111"/>
      <c r="H125" s="112"/>
      <c r="I125" s="8">
        <v>107</v>
      </c>
      <c r="J125" s="108"/>
      <c r="K125" s="109"/>
      <c r="L125" s="110" t="e">
        <f t="shared" si="6"/>
        <v>#VALUE!</v>
      </c>
      <c r="M125" s="113"/>
      <c r="N125" s="113"/>
      <c r="O125" s="112"/>
      <c r="P125" s="8">
        <v>107</v>
      </c>
      <c r="Q125" s="108"/>
      <c r="R125" s="109"/>
      <c r="S125" s="110" t="e">
        <f t="shared" si="7"/>
        <v>#VALUE!</v>
      </c>
      <c r="T125" s="113"/>
      <c r="U125" s="113"/>
      <c r="V125" s="112"/>
      <c r="W125" s="8">
        <v>107</v>
      </c>
      <c r="X125" s="108"/>
      <c r="Y125" s="109"/>
      <c r="Z125" s="110" t="e">
        <f t="shared" si="8"/>
        <v>#VALUE!</v>
      </c>
      <c r="AA125" s="109"/>
      <c r="AB125" s="113"/>
      <c r="AC125" s="112"/>
      <c r="AD125" s="8">
        <v>107</v>
      </c>
      <c r="AE125" s="108"/>
      <c r="AF125" s="109"/>
      <c r="AG125" s="110" t="e">
        <f t="shared" si="9"/>
        <v>#VALUE!</v>
      </c>
      <c r="AH125" s="109"/>
      <c r="AI125" s="113"/>
      <c r="AJ125" s="112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</row>
    <row r="126" spans="1:47" s="114" customFormat="1">
      <c r="A126" s="29"/>
      <c r="B126" s="107">
        <v>108</v>
      </c>
      <c r="C126" s="108"/>
      <c r="D126" s="109"/>
      <c r="E126" s="110" t="e">
        <f t="shared" si="10"/>
        <v>#VALUE!</v>
      </c>
      <c r="F126" s="109"/>
      <c r="G126" s="111"/>
      <c r="H126" s="112"/>
      <c r="I126" s="8">
        <v>108</v>
      </c>
      <c r="J126" s="108"/>
      <c r="K126" s="109"/>
      <c r="L126" s="110" t="e">
        <f t="shared" si="6"/>
        <v>#VALUE!</v>
      </c>
      <c r="M126" s="113"/>
      <c r="N126" s="113"/>
      <c r="O126" s="112"/>
      <c r="P126" s="8">
        <v>108</v>
      </c>
      <c r="Q126" s="108"/>
      <c r="R126" s="109"/>
      <c r="S126" s="110" t="e">
        <f t="shared" si="7"/>
        <v>#VALUE!</v>
      </c>
      <c r="T126" s="113"/>
      <c r="U126" s="113"/>
      <c r="V126" s="112"/>
      <c r="W126" s="8">
        <v>108</v>
      </c>
      <c r="X126" s="108"/>
      <c r="Y126" s="109"/>
      <c r="Z126" s="110" t="e">
        <f t="shared" si="8"/>
        <v>#VALUE!</v>
      </c>
      <c r="AA126" s="109"/>
      <c r="AB126" s="113"/>
      <c r="AC126" s="112"/>
      <c r="AD126" s="8">
        <v>108</v>
      </c>
      <c r="AE126" s="108"/>
      <c r="AF126" s="109"/>
      <c r="AG126" s="110" t="e">
        <f t="shared" si="9"/>
        <v>#VALUE!</v>
      </c>
      <c r="AH126" s="109"/>
      <c r="AI126" s="113"/>
      <c r="AJ126" s="112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</row>
    <row r="127" spans="1:47" s="114" customFormat="1">
      <c r="A127" s="29"/>
      <c r="B127" s="107">
        <v>109</v>
      </c>
      <c r="C127" s="108"/>
      <c r="D127" s="109"/>
      <c r="E127" s="110" t="e">
        <f t="shared" si="10"/>
        <v>#VALUE!</v>
      </c>
      <c r="F127" s="109"/>
      <c r="G127" s="111"/>
      <c r="H127" s="112"/>
      <c r="I127" s="8">
        <v>109</v>
      </c>
      <c r="J127" s="108"/>
      <c r="K127" s="109"/>
      <c r="L127" s="110" t="e">
        <f t="shared" si="6"/>
        <v>#VALUE!</v>
      </c>
      <c r="M127" s="113"/>
      <c r="N127" s="113"/>
      <c r="O127" s="112"/>
      <c r="P127" s="8">
        <v>109</v>
      </c>
      <c r="Q127" s="108"/>
      <c r="R127" s="109"/>
      <c r="S127" s="110" t="e">
        <f t="shared" si="7"/>
        <v>#VALUE!</v>
      </c>
      <c r="T127" s="113"/>
      <c r="U127" s="113"/>
      <c r="V127" s="112"/>
      <c r="W127" s="8">
        <v>109</v>
      </c>
      <c r="X127" s="108"/>
      <c r="Y127" s="109"/>
      <c r="Z127" s="110" t="e">
        <f t="shared" si="8"/>
        <v>#VALUE!</v>
      </c>
      <c r="AA127" s="109"/>
      <c r="AB127" s="113"/>
      <c r="AC127" s="112"/>
      <c r="AD127" s="8">
        <v>109</v>
      </c>
      <c r="AE127" s="108"/>
      <c r="AF127" s="109"/>
      <c r="AG127" s="110" t="e">
        <f t="shared" si="9"/>
        <v>#VALUE!</v>
      </c>
      <c r="AH127" s="109"/>
      <c r="AI127" s="113"/>
      <c r="AJ127" s="112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</row>
    <row r="128" spans="1:47" s="114" customFormat="1">
      <c r="A128" s="29"/>
      <c r="B128" s="107">
        <v>110</v>
      </c>
      <c r="C128" s="108"/>
      <c r="D128" s="109"/>
      <c r="E128" s="110" t="e">
        <f t="shared" si="10"/>
        <v>#VALUE!</v>
      </c>
      <c r="F128" s="109"/>
      <c r="G128" s="111"/>
      <c r="H128" s="112"/>
      <c r="I128" s="8">
        <v>110</v>
      </c>
      <c r="J128" s="108"/>
      <c r="K128" s="109"/>
      <c r="L128" s="110" t="e">
        <f t="shared" si="6"/>
        <v>#VALUE!</v>
      </c>
      <c r="M128" s="113"/>
      <c r="N128" s="113"/>
      <c r="O128" s="112"/>
      <c r="P128" s="8">
        <v>110</v>
      </c>
      <c r="Q128" s="108"/>
      <c r="R128" s="109"/>
      <c r="S128" s="110" t="e">
        <f t="shared" si="7"/>
        <v>#VALUE!</v>
      </c>
      <c r="T128" s="113"/>
      <c r="U128" s="113"/>
      <c r="V128" s="112"/>
      <c r="W128" s="8">
        <v>110</v>
      </c>
      <c r="X128" s="108"/>
      <c r="Y128" s="109"/>
      <c r="Z128" s="110" t="e">
        <f t="shared" si="8"/>
        <v>#VALUE!</v>
      </c>
      <c r="AA128" s="109"/>
      <c r="AB128" s="113"/>
      <c r="AC128" s="112"/>
      <c r="AD128" s="8">
        <v>110</v>
      </c>
      <c r="AE128" s="108"/>
      <c r="AF128" s="109"/>
      <c r="AG128" s="110" t="e">
        <f t="shared" si="9"/>
        <v>#VALUE!</v>
      </c>
      <c r="AH128" s="109"/>
      <c r="AI128" s="113"/>
      <c r="AJ128" s="112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</row>
    <row r="129" spans="1:47" s="114" customFormat="1">
      <c r="A129" s="29"/>
      <c r="B129" s="107">
        <v>111</v>
      </c>
      <c r="C129" s="108"/>
      <c r="D129" s="109"/>
      <c r="E129" s="110" t="e">
        <f t="shared" si="10"/>
        <v>#VALUE!</v>
      </c>
      <c r="F129" s="109"/>
      <c r="G129" s="111"/>
      <c r="H129" s="112"/>
      <c r="I129" s="8">
        <v>111</v>
      </c>
      <c r="J129" s="108"/>
      <c r="K129" s="109"/>
      <c r="L129" s="110" t="e">
        <f t="shared" si="6"/>
        <v>#VALUE!</v>
      </c>
      <c r="M129" s="113"/>
      <c r="N129" s="113"/>
      <c r="O129" s="112"/>
      <c r="P129" s="8">
        <v>111</v>
      </c>
      <c r="Q129" s="108"/>
      <c r="R129" s="109"/>
      <c r="S129" s="110" t="e">
        <f t="shared" si="7"/>
        <v>#VALUE!</v>
      </c>
      <c r="T129" s="113"/>
      <c r="U129" s="113"/>
      <c r="V129" s="112"/>
      <c r="W129" s="8">
        <v>111</v>
      </c>
      <c r="X129" s="108"/>
      <c r="Y129" s="109"/>
      <c r="Z129" s="110" t="e">
        <f t="shared" si="8"/>
        <v>#VALUE!</v>
      </c>
      <c r="AA129" s="109"/>
      <c r="AB129" s="113"/>
      <c r="AC129" s="112"/>
      <c r="AD129" s="8">
        <v>111</v>
      </c>
      <c r="AE129" s="108"/>
      <c r="AF129" s="109"/>
      <c r="AG129" s="110" t="e">
        <f t="shared" si="9"/>
        <v>#VALUE!</v>
      </c>
      <c r="AH129" s="109"/>
      <c r="AI129" s="113"/>
      <c r="AJ129" s="112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</row>
    <row r="130" spans="1:47" s="114" customFormat="1">
      <c r="A130" s="29"/>
      <c r="B130" s="107">
        <v>112</v>
      </c>
      <c r="C130" s="108"/>
      <c r="D130" s="109"/>
      <c r="E130" s="110" t="e">
        <f t="shared" si="10"/>
        <v>#VALUE!</v>
      </c>
      <c r="F130" s="109"/>
      <c r="G130" s="111"/>
      <c r="H130" s="112"/>
      <c r="I130" s="8">
        <v>112</v>
      </c>
      <c r="J130" s="108"/>
      <c r="K130" s="109"/>
      <c r="L130" s="110" t="e">
        <f t="shared" si="6"/>
        <v>#VALUE!</v>
      </c>
      <c r="M130" s="113"/>
      <c r="N130" s="113"/>
      <c r="O130" s="112"/>
      <c r="P130" s="8">
        <v>112</v>
      </c>
      <c r="Q130" s="108"/>
      <c r="R130" s="109"/>
      <c r="S130" s="110" t="e">
        <f t="shared" si="7"/>
        <v>#VALUE!</v>
      </c>
      <c r="T130" s="113"/>
      <c r="U130" s="113"/>
      <c r="V130" s="112"/>
      <c r="W130" s="8">
        <v>112</v>
      </c>
      <c r="X130" s="108"/>
      <c r="Y130" s="109"/>
      <c r="Z130" s="110" t="e">
        <f t="shared" si="8"/>
        <v>#VALUE!</v>
      </c>
      <c r="AA130" s="109"/>
      <c r="AB130" s="113"/>
      <c r="AC130" s="112"/>
      <c r="AD130" s="8">
        <v>112</v>
      </c>
      <c r="AE130" s="108"/>
      <c r="AF130" s="109"/>
      <c r="AG130" s="110" t="e">
        <f t="shared" si="9"/>
        <v>#VALUE!</v>
      </c>
      <c r="AH130" s="109"/>
      <c r="AI130" s="113"/>
      <c r="AJ130" s="112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</row>
    <row r="131" spans="1:47" s="114" customFormat="1">
      <c r="A131" s="29"/>
      <c r="B131" s="107">
        <v>113</v>
      </c>
      <c r="C131" s="108"/>
      <c r="D131" s="109"/>
      <c r="E131" s="110" t="e">
        <f t="shared" si="10"/>
        <v>#VALUE!</v>
      </c>
      <c r="F131" s="109"/>
      <c r="G131" s="111"/>
      <c r="H131" s="112"/>
      <c r="I131" s="8">
        <v>113</v>
      </c>
      <c r="J131" s="108"/>
      <c r="K131" s="109"/>
      <c r="L131" s="110" t="e">
        <f t="shared" si="6"/>
        <v>#VALUE!</v>
      </c>
      <c r="M131" s="113"/>
      <c r="N131" s="113"/>
      <c r="O131" s="112"/>
      <c r="P131" s="8">
        <v>113</v>
      </c>
      <c r="Q131" s="108"/>
      <c r="R131" s="109"/>
      <c r="S131" s="110" t="e">
        <f t="shared" si="7"/>
        <v>#VALUE!</v>
      </c>
      <c r="T131" s="113"/>
      <c r="U131" s="113"/>
      <c r="V131" s="112"/>
      <c r="W131" s="8">
        <v>113</v>
      </c>
      <c r="X131" s="108"/>
      <c r="Y131" s="109"/>
      <c r="Z131" s="110" t="e">
        <f t="shared" si="8"/>
        <v>#VALUE!</v>
      </c>
      <c r="AA131" s="109"/>
      <c r="AB131" s="113"/>
      <c r="AC131" s="112"/>
      <c r="AD131" s="8">
        <v>113</v>
      </c>
      <c r="AE131" s="108"/>
      <c r="AF131" s="109"/>
      <c r="AG131" s="110" t="e">
        <f t="shared" si="9"/>
        <v>#VALUE!</v>
      </c>
      <c r="AH131" s="109"/>
      <c r="AI131" s="113"/>
      <c r="AJ131" s="112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</row>
    <row r="132" spans="1:47" s="114" customFormat="1">
      <c r="A132" s="29"/>
      <c r="B132" s="107">
        <v>114</v>
      </c>
      <c r="C132" s="108"/>
      <c r="D132" s="109"/>
      <c r="E132" s="110" t="e">
        <f t="shared" si="10"/>
        <v>#VALUE!</v>
      </c>
      <c r="F132" s="109"/>
      <c r="G132" s="111"/>
      <c r="H132" s="112"/>
      <c r="I132" s="8">
        <v>114</v>
      </c>
      <c r="J132" s="108"/>
      <c r="K132" s="109"/>
      <c r="L132" s="110" t="e">
        <f t="shared" si="6"/>
        <v>#VALUE!</v>
      </c>
      <c r="M132" s="113"/>
      <c r="N132" s="113"/>
      <c r="O132" s="112"/>
      <c r="P132" s="8">
        <v>114</v>
      </c>
      <c r="Q132" s="108"/>
      <c r="R132" s="109"/>
      <c r="S132" s="110" t="e">
        <f t="shared" si="7"/>
        <v>#VALUE!</v>
      </c>
      <c r="T132" s="113"/>
      <c r="U132" s="113"/>
      <c r="V132" s="112"/>
      <c r="W132" s="8">
        <v>114</v>
      </c>
      <c r="X132" s="108"/>
      <c r="Y132" s="109"/>
      <c r="Z132" s="110" t="e">
        <f t="shared" si="8"/>
        <v>#VALUE!</v>
      </c>
      <c r="AA132" s="109"/>
      <c r="AB132" s="113"/>
      <c r="AC132" s="112"/>
      <c r="AD132" s="8">
        <v>114</v>
      </c>
      <c r="AE132" s="108"/>
      <c r="AF132" s="109"/>
      <c r="AG132" s="110" t="e">
        <f t="shared" si="9"/>
        <v>#VALUE!</v>
      </c>
      <c r="AH132" s="109"/>
      <c r="AI132" s="113"/>
      <c r="AJ132" s="112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</row>
    <row r="133" spans="1:47" s="114" customFormat="1">
      <c r="A133" s="29"/>
      <c r="B133" s="107">
        <v>115</v>
      </c>
      <c r="C133" s="108"/>
      <c r="D133" s="109"/>
      <c r="E133" s="110" t="e">
        <f t="shared" si="10"/>
        <v>#VALUE!</v>
      </c>
      <c r="F133" s="109"/>
      <c r="G133" s="111"/>
      <c r="H133" s="112"/>
      <c r="I133" s="8">
        <v>115</v>
      </c>
      <c r="J133" s="108"/>
      <c r="K133" s="109"/>
      <c r="L133" s="110" t="e">
        <f t="shared" si="6"/>
        <v>#VALUE!</v>
      </c>
      <c r="M133" s="113"/>
      <c r="N133" s="113"/>
      <c r="O133" s="112"/>
      <c r="P133" s="8">
        <v>115</v>
      </c>
      <c r="Q133" s="108"/>
      <c r="R133" s="109"/>
      <c r="S133" s="110" t="e">
        <f t="shared" si="7"/>
        <v>#VALUE!</v>
      </c>
      <c r="T133" s="113"/>
      <c r="U133" s="113"/>
      <c r="V133" s="112"/>
      <c r="W133" s="8">
        <v>115</v>
      </c>
      <c r="X133" s="108"/>
      <c r="Y133" s="109"/>
      <c r="Z133" s="110" t="e">
        <f t="shared" si="8"/>
        <v>#VALUE!</v>
      </c>
      <c r="AA133" s="109"/>
      <c r="AB133" s="113"/>
      <c r="AC133" s="112"/>
      <c r="AD133" s="8">
        <v>115</v>
      </c>
      <c r="AE133" s="108"/>
      <c r="AF133" s="109"/>
      <c r="AG133" s="110" t="e">
        <f t="shared" si="9"/>
        <v>#VALUE!</v>
      </c>
      <c r="AH133" s="109"/>
      <c r="AI133" s="113"/>
      <c r="AJ133" s="112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</row>
    <row r="134" spans="1:47" s="114" customFormat="1">
      <c r="A134" s="29"/>
      <c r="B134" s="107">
        <v>116</v>
      </c>
      <c r="C134" s="108"/>
      <c r="D134" s="109"/>
      <c r="E134" s="110" t="e">
        <f t="shared" si="10"/>
        <v>#VALUE!</v>
      </c>
      <c r="F134" s="109"/>
      <c r="G134" s="111"/>
      <c r="H134" s="112"/>
      <c r="I134" s="8">
        <v>116</v>
      </c>
      <c r="J134" s="108"/>
      <c r="K134" s="109"/>
      <c r="L134" s="110" t="e">
        <f t="shared" si="6"/>
        <v>#VALUE!</v>
      </c>
      <c r="M134" s="113"/>
      <c r="N134" s="113"/>
      <c r="O134" s="112"/>
      <c r="P134" s="8">
        <v>116</v>
      </c>
      <c r="Q134" s="108"/>
      <c r="R134" s="109"/>
      <c r="S134" s="110" t="e">
        <f t="shared" si="7"/>
        <v>#VALUE!</v>
      </c>
      <c r="T134" s="113"/>
      <c r="U134" s="113"/>
      <c r="V134" s="112"/>
      <c r="W134" s="8">
        <v>116</v>
      </c>
      <c r="X134" s="108"/>
      <c r="Y134" s="109"/>
      <c r="Z134" s="110" t="e">
        <f t="shared" si="8"/>
        <v>#VALUE!</v>
      </c>
      <c r="AA134" s="109"/>
      <c r="AB134" s="113"/>
      <c r="AC134" s="112"/>
      <c r="AD134" s="8">
        <v>116</v>
      </c>
      <c r="AE134" s="108"/>
      <c r="AF134" s="109"/>
      <c r="AG134" s="110" t="e">
        <f t="shared" si="9"/>
        <v>#VALUE!</v>
      </c>
      <c r="AH134" s="109"/>
      <c r="AI134" s="113"/>
      <c r="AJ134" s="112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</row>
    <row r="135" spans="1:47" s="114" customFormat="1">
      <c r="A135" s="29"/>
      <c r="B135" s="107">
        <v>117</v>
      </c>
      <c r="C135" s="108"/>
      <c r="D135" s="109"/>
      <c r="E135" s="110" t="e">
        <f t="shared" si="10"/>
        <v>#VALUE!</v>
      </c>
      <c r="F135" s="109"/>
      <c r="G135" s="111"/>
      <c r="H135" s="112"/>
      <c r="I135" s="8">
        <v>117</v>
      </c>
      <c r="J135" s="108"/>
      <c r="K135" s="109"/>
      <c r="L135" s="110" t="e">
        <f t="shared" si="6"/>
        <v>#VALUE!</v>
      </c>
      <c r="M135" s="113"/>
      <c r="N135" s="113"/>
      <c r="O135" s="112"/>
      <c r="P135" s="8">
        <v>117</v>
      </c>
      <c r="Q135" s="108"/>
      <c r="R135" s="109"/>
      <c r="S135" s="110" t="e">
        <f t="shared" si="7"/>
        <v>#VALUE!</v>
      </c>
      <c r="T135" s="113"/>
      <c r="U135" s="113"/>
      <c r="V135" s="112"/>
      <c r="W135" s="8">
        <v>117</v>
      </c>
      <c r="X135" s="108"/>
      <c r="Y135" s="109"/>
      <c r="Z135" s="110" t="e">
        <f t="shared" si="8"/>
        <v>#VALUE!</v>
      </c>
      <c r="AA135" s="109"/>
      <c r="AB135" s="113"/>
      <c r="AC135" s="112"/>
      <c r="AD135" s="8">
        <v>117</v>
      </c>
      <c r="AE135" s="108"/>
      <c r="AF135" s="109"/>
      <c r="AG135" s="110" t="e">
        <f t="shared" si="9"/>
        <v>#VALUE!</v>
      </c>
      <c r="AH135" s="109"/>
      <c r="AI135" s="113"/>
      <c r="AJ135" s="112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</row>
    <row r="136" spans="1:47" s="114" customFormat="1">
      <c r="A136" s="29"/>
      <c r="B136" s="107">
        <v>118</v>
      </c>
      <c r="C136" s="108"/>
      <c r="D136" s="109"/>
      <c r="E136" s="110" t="e">
        <f t="shared" si="10"/>
        <v>#VALUE!</v>
      </c>
      <c r="F136" s="109"/>
      <c r="G136" s="111"/>
      <c r="H136" s="112"/>
      <c r="I136" s="8">
        <v>118</v>
      </c>
      <c r="J136" s="108"/>
      <c r="K136" s="109"/>
      <c r="L136" s="110" t="e">
        <f t="shared" si="6"/>
        <v>#VALUE!</v>
      </c>
      <c r="M136" s="113"/>
      <c r="N136" s="113"/>
      <c r="O136" s="112"/>
      <c r="P136" s="8">
        <v>118</v>
      </c>
      <c r="Q136" s="108"/>
      <c r="R136" s="109"/>
      <c r="S136" s="110" t="e">
        <f t="shared" si="7"/>
        <v>#VALUE!</v>
      </c>
      <c r="T136" s="113"/>
      <c r="U136" s="113"/>
      <c r="V136" s="112"/>
      <c r="W136" s="8">
        <v>118</v>
      </c>
      <c r="X136" s="108"/>
      <c r="Y136" s="109"/>
      <c r="Z136" s="110" t="e">
        <f t="shared" si="8"/>
        <v>#VALUE!</v>
      </c>
      <c r="AA136" s="109"/>
      <c r="AB136" s="113"/>
      <c r="AC136" s="112"/>
      <c r="AD136" s="8">
        <v>118</v>
      </c>
      <c r="AE136" s="108"/>
      <c r="AF136" s="109"/>
      <c r="AG136" s="110" t="e">
        <f t="shared" si="9"/>
        <v>#VALUE!</v>
      </c>
      <c r="AH136" s="109"/>
      <c r="AI136" s="113"/>
      <c r="AJ136" s="112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</row>
    <row r="137" spans="1:47" s="114" customFormat="1">
      <c r="A137" s="29"/>
      <c r="B137" s="107">
        <v>119</v>
      </c>
      <c r="C137" s="108"/>
      <c r="D137" s="109"/>
      <c r="E137" s="110" t="e">
        <f t="shared" si="10"/>
        <v>#VALUE!</v>
      </c>
      <c r="F137" s="109"/>
      <c r="G137" s="111"/>
      <c r="H137" s="112"/>
      <c r="I137" s="8">
        <v>119</v>
      </c>
      <c r="J137" s="108"/>
      <c r="K137" s="109"/>
      <c r="L137" s="110" t="e">
        <f t="shared" si="6"/>
        <v>#VALUE!</v>
      </c>
      <c r="M137" s="113"/>
      <c r="N137" s="113"/>
      <c r="O137" s="112"/>
      <c r="P137" s="8">
        <v>119</v>
      </c>
      <c r="Q137" s="108"/>
      <c r="R137" s="109"/>
      <c r="S137" s="110" t="e">
        <f t="shared" si="7"/>
        <v>#VALUE!</v>
      </c>
      <c r="T137" s="113"/>
      <c r="U137" s="113"/>
      <c r="V137" s="112"/>
      <c r="W137" s="8">
        <v>119</v>
      </c>
      <c r="X137" s="108"/>
      <c r="Y137" s="109"/>
      <c r="Z137" s="110" t="e">
        <f t="shared" si="8"/>
        <v>#VALUE!</v>
      </c>
      <c r="AA137" s="109"/>
      <c r="AB137" s="113"/>
      <c r="AC137" s="112"/>
      <c r="AD137" s="8">
        <v>119</v>
      </c>
      <c r="AE137" s="108"/>
      <c r="AF137" s="109"/>
      <c r="AG137" s="110" t="e">
        <f t="shared" si="9"/>
        <v>#VALUE!</v>
      </c>
      <c r="AH137" s="109"/>
      <c r="AI137" s="113"/>
      <c r="AJ137" s="112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</row>
    <row r="138" spans="1:47" s="114" customFormat="1">
      <c r="A138" s="29"/>
      <c r="B138" s="107">
        <v>120</v>
      </c>
      <c r="C138" s="108"/>
      <c r="D138" s="109"/>
      <c r="E138" s="110" t="e">
        <f t="shared" si="10"/>
        <v>#VALUE!</v>
      </c>
      <c r="F138" s="109"/>
      <c r="G138" s="111"/>
      <c r="H138" s="112"/>
      <c r="I138" s="8">
        <v>120</v>
      </c>
      <c r="J138" s="108"/>
      <c r="K138" s="109"/>
      <c r="L138" s="110" t="e">
        <f t="shared" si="6"/>
        <v>#VALUE!</v>
      </c>
      <c r="M138" s="113"/>
      <c r="N138" s="113"/>
      <c r="O138" s="112"/>
      <c r="P138" s="8">
        <v>120</v>
      </c>
      <c r="Q138" s="108"/>
      <c r="R138" s="109"/>
      <c r="S138" s="110" t="e">
        <f t="shared" si="7"/>
        <v>#VALUE!</v>
      </c>
      <c r="T138" s="113"/>
      <c r="U138" s="113"/>
      <c r="V138" s="112"/>
      <c r="W138" s="8">
        <v>120</v>
      </c>
      <c r="X138" s="108"/>
      <c r="Y138" s="109"/>
      <c r="Z138" s="110" t="e">
        <f t="shared" si="8"/>
        <v>#VALUE!</v>
      </c>
      <c r="AA138" s="109"/>
      <c r="AB138" s="113"/>
      <c r="AC138" s="112"/>
      <c r="AD138" s="8">
        <v>120</v>
      </c>
      <c r="AE138" s="108"/>
      <c r="AF138" s="109"/>
      <c r="AG138" s="110" t="e">
        <f t="shared" si="9"/>
        <v>#VALUE!</v>
      </c>
      <c r="AH138" s="109"/>
      <c r="AI138" s="113"/>
      <c r="AJ138" s="112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</row>
    <row r="139" spans="1:47" s="114" customFormat="1">
      <c r="A139" s="29"/>
      <c r="B139" s="107">
        <v>121</v>
      </c>
      <c r="C139" s="108"/>
      <c r="D139" s="109"/>
      <c r="E139" s="110" t="e">
        <f t="shared" si="10"/>
        <v>#VALUE!</v>
      </c>
      <c r="F139" s="109"/>
      <c r="G139" s="111"/>
      <c r="H139" s="112"/>
      <c r="I139" s="8">
        <v>121</v>
      </c>
      <c r="J139" s="108"/>
      <c r="K139" s="109"/>
      <c r="L139" s="110" t="e">
        <f t="shared" si="6"/>
        <v>#VALUE!</v>
      </c>
      <c r="M139" s="113"/>
      <c r="N139" s="113"/>
      <c r="O139" s="112"/>
      <c r="P139" s="8">
        <v>121</v>
      </c>
      <c r="Q139" s="108"/>
      <c r="R139" s="109"/>
      <c r="S139" s="110" t="e">
        <f t="shared" si="7"/>
        <v>#VALUE!</v>
      </c>
      <c r="T139" s="113"/>
      <c r="U139" s="113"/>
      <c r="V139" s="112"/>
      <c r="W139" s="8">
        <v>121</v>
      </c>
      <c r="X139" s="108"/>
      <c r="Y139" s="109"/>
      <c r="Z139" s="110" t="e">
        <f t="shared" si="8"/>
        <v>#VALUE!</v>
      </c>
      <c r="AA139" s="109"/>
      <c r="AB139" s="113"/>
      <c r="AC139" s="112"/>
      <c r="AD139" s="8">
        <v>121</v>
      </c>
      <c r="AE139" s="108"/>
      <c r="AF139" s="109"/>
      <c r="AG139" s="110" t="e">
        <f t="shared" si="9"/>
        <v>#VALUE!</v>
      </c>
      <c r="AH139" s="109"/>
      <c r="AI139" s="113"/>
      <c r="AJ139" s="112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</row>
    <row r="140" spans="1:47" s="114" customFormat="1">
      <c r="A140" s="29"/>
      <c r="B140" s="107">
        <v>122</v>
      </c>
      <c r="C140" s="108"/>
      <c r="D140" s="109"/>
      <c r="E140" s="110" t="e">
        <f t="shared" si="10"/>
        <v>#VALUE!</v>
      </c>
      <c r="F140" s="109"/>
      <c r="G140" s="111"/>
      <c r="H140" s="112"/>
      <c r="I140" s="8">
        <v>122</v>
      </c>
      <c r="J140" s="108"/>
      <c r="K140" s="109"/>
      <c r="L140" s="110" t="e">
        <f t="shared" si="6"/>
        <v>#VALUE!</v>
      </c>
      <c r="M140" s="113"/>
      <c r="N140" s="113"/>
      <c r="O140" s="112"/>
      <c r="P140" s="8">
        <v>122</v>
      </c>
      <c r="Q140" s="108"/>
      <c r="R140" s="109"/>
      <c r="S140" s="110" t="e">
        <f t="shared" si="7"/>
        <v>#VALUE!</v>
      </c>
      <c r="T140" s="113"/>
      <c r="U140" s="113"/>
      <c r="V140" s="112"/>
      <c r="W140" s="8">
        <v>122</v>
      </c>
      <c r="X140" s="108"/>
      <c r="Y140" s="109"/>
      <c r="Z140" s="110" t="e">
        <f t="shared" si="8"/>
        <v>#VALUE!</v>
      </c>
      <c r="AA140" s="109"/>
      <c r="AB140" s="113"/>
      <c r="AC140" s="112"/>
      <c r="AD140" s="8">
        <v>122</v>
      </c>
      <c r="AE140" s="108"/>
      <c r="AF140" s="109"/>
      <c r="AG140" s="110" t="e">
        <f t="shared" si="9"/>
        <v>#VALUE!</v>
      </c>
      <c r="AH140" s="109"/>
      <c r="AI140" s="113"/>
      <c r="AJ140" s="112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</row>
    <row r="141" spans="1:47" s="114" customFormat="1">
      <c r="A141" s="29"/>
      <c r="B141" s="107">
        <v>123</v>
      </c>
      <c r="C141" s="108"/>
      <c r="D141" s="109"/>
      <c r="E141" s="110" t="e">
        <f t="shared" si="10"/>
        <v>#VALUE!</v>
      </c>
      <c r="F141" s="109"/>
      <c r="G141" s="111"/>
      <c r="H141" s="112"/>
      <c r="I141" s="8">
        <v>123</v>
      </c>
      <c r="J141" s="108"/>
      <c r="K141" s="109"/>
      <c r="L141" s="110" t="e">
        <f t="shared" si="6"/>
        <v>#VALUE!</v>
      </c>
      <c r="M141" s="113"/>
      <c r="N141" s="113"/>
      <c r="O141" s="112"/>
      <c r="P141" s="8">
        <v>123</v>
      </c>
      <c r="Q141" s="108"/>
      <c r="R141" s="109"/>
      <c r="S141" s="110" t="e">
        <f t="shared" si="7"/>
        <v>#VALUE!</v>
      </c>
      <c r="T141" s="113"/>
      <c r="U141" s="113"/>
      <c r="V141" s="112"/>
      <c r="W141" s="8">
        <v>123</v>
      </c>
      <c r="X141" s="108"/>
      <c r="Y141" s="109"/>
      <c r="Z141" s="110" t="e">
        <f t="shared" si="8"/>
        <v>#VALUE!</v>
      </c>
      <c r="AA141" s="109"/>
      <c r="AB141" s="113"/>
      <c r="AC141" s="112"/>
      <c r="AD141" s="8">
        <v>123</v>
      </c>
      <c r="AE141" s="108"/>
      <c r="AF141" s="109"/>
      <c r="AG141" s="110" t="e">
        <f t="shared" si="9"/>
        <v>#VALUE!</v>
      </c>
      <c r="AH141" s="109"/>
      <c r="AI141" s="113"/>
      <c r="AJ141" s="112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</row>
    <row r="142" spans="1:47" s="114" customFormat="1">
      <c r="A142" s="29"/>
      <c r="B142" s="107">
        <v>124</v>
      </c>
      <c r="C142" s="108"/>
      <c r="D142" s="109"/>
      <c r="E142" s="110" t="e">
        <f t="shared" si="10"/>
        <v>#VALUE!</v>
      </c>
      <c r="F142" s="109"/>
      <c r="G142" s="111"/>
      <c r="H142" s="112"/>
      <c r="I142" s="8">
        <v>124</v>
      </c>
      <c r="J142" s="108"/>
      <c r="K142" s="109"/>
      <c r="L142" s="110" t="e">
        <f t="shared" si="6"/>
        <v>#VALUE!</v>
      </c>
      <c r="M142" s="113"/>
      <c r="N142" s="113"/>
      <c r="O142" s="112"/>
      <c r="P142" s="8">
        <v>124</v>
      </c>
      <c r="Q142" s="108"/>
      <c r="R142" s="109"/>
      <c r="S142" s="110" t="e">
        <f t="shared" si="7"/>
        <v>#VALUE!</v>
      </c>
      <c r="T142" s="113"/>
      <c r="U142" s="113"/>
      <c r="V142" s="112"/>
      <c r="W142" s="8">
        <v>124</v>
      </c>
      <c r="X142" s="108"/>
      <c r="Y142" s="109"/>
      <c r="Z142" s="110" t="e">
        <f t="shared" si="8"/>
        <v>#VALUE!</v>
      </c>
      <c r="AA142" s="109"/>
      <c r="AB142" s="113"/>
      <c r="AC142" s="112"/>
      <c r="AD142" s="8">
        <v>124</v>
      </c>
      <c r="AE142" s="108"/>
      <c r="AF142" s="109"/>
      <c r="AG142" s="110" t="e">
        <f t="shared" si="9"/>
        <v>#VALUE!</v>
      </c>
      <c r="AH142" s="109"/>
      <c r="AI142" s="113"/>
      <c r="AJ142" s="112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</row>
    <row r="143" spans="1:47" s="114" customFormat="1">
      <c r="A143" s="29"/>
      <c r="B143" s="107">
        <v>125</v>
      </c>
      <c r="C143" s="108"/>
      <c r="D143" s="109"/>
      <c r="E143" s="110" t="e">
        <f t="shared" si="10"/>
        <v>#VALUE!</v>
      </c>
      <c r="F143" s="109"/>
      <c r="G143" s="111"/>
      <c r="H143" s="112"/>
      <c r="I143" s="8">
        <v>125</v>
      </c>
      <c r="J143" s="108"/>
      <c r="K143" s="109"/>
      <c r="L143" s="110" t="e">
        <f t="shared" si="6"/>
        <v>#VALUE!</v>
      </c>
      <c r="M143" s="113"/>
      <c r="N143" s="113"/>
      <c r="O143" s="112"/>
      <c r="P143" s="8">
        <v>125</v>
      </c>
      <c r="Q143" s="108"/>
      <c r="R143" s="109"/>
      <c r="S143" s="110" t="e">
        <f t="shared" si="7"/>
        <v>#VALUE!</v>
      </c>
      <c r="T143" s="113"/>
      <c r="U143" s="113"/>
      <c r="V143" s="112"/>
      <c r="W143" s="8">
        <v>125</v>
      </c>
      <c r="X143" s="108"/>
      <c r="Y143" s="109"/>
      <c r="Z143" s="110" t="e">
        <f t="shared" si="8"/>
        <v>#VALUE!</v>
      </c>
      <c r="AA143" s="109"/>
      <c r="AB143" s="113"/>
      <c r="AC143" s="112"/>
      <c r="AD143" s="8">
        <v>125</v>
      </c>
      <c r="AE143" s="108"/>
      <c r="AF143" s="109"/>
      <c r="AG143" s="110" t="e">
        <f t="shared" si="9"/>
        <v>#VALUE!</v>
      </c>
      <c r="AH143" s="109"/>
      <c r="AI143" s="113"/>
      <c r="AJ143" s="112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</row>
    <row r="144" spans="1:47" s="114" customFormat="1">
      <c r="A144" s="29"/>
      <c r="B144" s="107">
        <v>126</v>
      </c>
      <c r="C144" s="108"/>
      <c r="D144" s="109"/>
      <c r="E144" s="110" t="e">
        <f t="shared" si="10"/>
        <v>#VALUE!</v>
      </c>
      <c r="F144" s="109"/>
      <c r="G144" s="111"/>
      <c r="H144" s="112"/>
      <c r="I144" s="8">
        <v>126</v>
      </c>
      <c r="J144" s="108"/>
      <c r="K144" s="109"/>
      <c r="L144" s="110" t="e">
        <f t="shared" si="6"/>
        <v>#VALUE!</v>
      </c>
      <c r="M144" s="113"/>
      <c r="N144" s="113"/>
      <c r="O144" s="112"/>
      <c r="P144" s="8">
        <v>126</v>
      </c>
      <c r="Q144" s="108"/>
      <c r="R144" s="109"/>
      <c r="S144" s="110" t="e">
        <f t="shared" si="7"/>
        <v>#VALUE!</v>
      </c>
      <c r="T144" s="113"/>
      <c r="U144" s="113"/>
      <c r="V144" s="112"/>
      <c r="W144" s="8">
        <v>126</v>
      </c>
      <c r="X144" s="108"/>
      <c r="Y144" s="109"/>
      <c r="Z144" s="110" t="e">
        <f t="shared" si="8"/>
        <v>#VALUE!</v>
      </c>
      <c r="AA144" s="109"/>
      <c r="AB144" s="113"/>
      <c r="AC144" s="112"/>
      <c r="AD144" s="8">
        <v>126</v>
      </c>
      <c r="AE144" s="108"/>
      <c r="AF144" s="109"/>
      <c r="AG144" s="110" t="e">
        <f t="shared" si="9"/>
        <v>#VALUE!</v>
      </c>
      <c r="AH144" s="109"/>
      <c r="AI144" s="113"/>
      <c r="AJ144" s="112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</row>
    <row r="145" spans="1:47" s="114" customFormat="1">
      <c r="A145" s="29"/>
      <c r="B145" s="107">
        <v>127</v>
      </c>
      <c r="C145" s="108"/>
      <c r="D145" s="109"/>
      <c r="E145" s="110" t="e">
        <f t="shared" si="10"/>
        <v>#VALUE!</v>
      </c>
      <c r="F145" s="109"/>
      <c r="G145" s="111"/>
      <c r="H145" s="112"/>
      <c r="I145" s="8">
        <v>127</v>
      </c>
      <c r="J145" s="108"/>
      <c r="K145" s="109"/>
      <c r="L145" s="110" t="e">
        <f t="shared" si="6"/>
        <v>#VALUE!</v>
      </c>
      <c r="M145" s="113"/>
      <c r="N145" s="113"/>
      <c r="O145" s="112"/>
      <c r="P145" s="8">
        <v>127</v>
      </c>
      <c r="Q145" s="108"/>
      <c r="R145" s="109"/>
      <c r="S145" s="110" t="e">
        <f t="shared" si="7"/>
        <v>#VALUE!</v>
      </c>
      <c r="T145" s="113"/>
      <c r="U145" s="113"/>
      <c r="V145" s="112"/>
      <c r="W145" s="8">
        <v>127</v>
      </c>
      <c r="X145" s="108"/>
      <c r="Y145" s="109"/>
      <c r="Z145" s="110" t="e">
        <f t="shared" si="8"/>
        <v>#VALUE!</v>
      </c>
      <c r="AA145" s="109"/>
      <c r="AB145" s="113"/>
      <c r="AC145" s="112"/>
      <c r="AD145" s="8">
        <v>127</v>
      </c>
      <c r="AE145" s="108"/>
      <c r="AF145" s="109"/>
      <c r="AG145" s="110" t="e">
        <f t="shared" si="9"/>
        <v>#VALUE!</v>
      </c>
      <c r="AH145" s="109"/>
      <c r="AI145" s="113"/>
      <c r="AJ145" s="112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</row>
    <row r="146" spans="1:47" s="114" customFormat="1">
      <c r="A146" s="29"/>
      <c r="B146" s="107">
        <v>128</v>
      </c>
      <c r="C146" s="108"/>
      <c r="D146" s="109"/>
      <c r="E146" s="110" t="e">
        <f t="shared" si="10"/>
        <v>#VALUE!</v>
      </c>
      <c r="F146" s="109"/>
      <c r="G146" s="111"/>
      <c r="H146" s="112"/>
      <c r="I146" s="8">
        <v>128</v>
      </c>
      <c r="J146" s="108"/>
      <c r="K146" s="109"/>
      <c r="L146" s="110" t="e">
        <f t="shared" si="6"/>
        <v>#VALUE!</v>
      </c>
      <c r="M146" s="113"/>
      <c r="N146" s="113"/>
      <c r="O146" s="112"/>
      <c r="P146" s="8">
        <v>128</v>
      </c>
      <c r="Q146" s="108"/>
      <c r="R146" s="109"/>
      <c r="S146" s="110" t="e">
        <f t="shared" si="7"/>
        <v>#VALUE!</v>
      </c>
      <c r="T146" s="113"/>
      <c r="U146" s="113"/>
      <c r="V146" s="112"/>
      <c r="W146" s="8">
        <v>128</v>
      </c>
      <c r="X146" s="108"/>
      <c r="Y146" s="109"/>
      <c r="Z146" s="110" t="e">
        <f t="shared" si="8"/>
        <v>#VALUE!</v>
      </c>
      <c r="AA146" s="109"/>
      <c r="AB146" s="113"/>
      <c r="AC146" s="112"/>
      <c r="AD146" s="8">
        <v>128</v>
      </c>
      <c r="AE146" s="108"/>
      <c r="AF146" s="109"/>
      <c r="AG146" s="110" t="e">
        <f t="shared" si="9"/>
        <v>#VALUE!</v>
      </c>
      <c r="AH146" s="109"/>
      <c r="AI146" s="113"/>
      <c r="AJ146" s="112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</row>
    <row r="147" spans="1:47" s="114" customFormat="1">
      <c r="A147" s="29"/>
      <c r="B147" s="107">
        <v>129</v>
      </c>
      <c r="C147" s="108"/>
      <c r="D147" s="109"/>
      <c r="E147" s="110" t="e">
        <f t="shared" si="10"/>
        <v>#VALUE!</v>
      </c>
      <c r="F147" s="109"/>
      <c r="G147" s="111"/>
      <c r="H147" s="112"/>
      <c r="I147" s="8">
        <v>129</v>
      </c>
      <c r="J147" s="108"/>
      <c r="K147" s="109"/>
      <c r="L147" s="110" t="e">
        <f t="shared" si="6"/>
        <v>#VALUE!</v>
      </c>
      <c r="M147" s="113"/>
      <c r="N147" s="113"/>
      <c r="O147" s="112"/>
      <c r="P147" s="8">
        <v>129</v>
      </c>
      <c r="Q147" s="108"/>
      <c r="R147" s="109"/>
      <c r="S147" s="110" t="e">
        <f t="shared" si="7"/>
        <v>#VALUE!</v>
      </c>
      <c r="T147" s="113"/>
      <c r="U147" s="113"/>
      <c r="V147" s="112"/>
      <c r="W147" s="8">
        <v>129</v>
      </c>
      <c r="X147" s="108"/>
      <c r="Y147" s="109"/>
      <c r="Z147" s="110" t="e">
        <f t="shared" si="8"/>
        <v>#VALUE!</v>
      </c>
      <c r="AA147" s="109"/>
      <c r="AB147" s="113"/>
      <c r="AC147" s="112"/>
      <c r="AD147" s="8">
        <v>129</v>
      </c>
      <c r="AE147" s="108"/>
      <c r="AF147" s="109"/>
      <c r="AG147" s="110" t="e">
        <f t="shared" si="9"/>
        <v>#VALUE!</v>
      </c>
      <c r="AH147" s="109"/>
      <c r="AI147" s="113"/>
      <c r="AJ147" s="112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</row>
    <row r="148" spans="1:47" s="114" customFormat="1">
      <c r="A148" s="29"/>
      <c r="B148" s="107">
        <v>130</v>
      </c>
      <c r="C148" s="108"/>
      <c r="D148" s="109"/>
      <c r="E148" s="110" t="e">
        <f t="shared" si="10"/>
        <v>#VALUE!</v>
      </c>
      <c r="F148" s="109"/>
      <c r="G148" s="111"/>
      <c r="H148" s="112"/>
      <c r="I148" s="8">
        <v>130</v>
      </c>
      <c r="J148" s="108"/>
      <c r="K148" s="109"/>
      <c r="L148" s="110" t="e">
        <f t="shared" ref="L148:L211" si="11">SUM($K$323*K148)</f>
        <v>#VALUE!</v>
      </c>
      <c r="M148" s="113"/>
      <c r="N148" s="113"/>
      <c r="O148" s="112"/>
      <c r="P148" s="8">
        <v>130</v>
      </c>
      <c r="Q148" s="108"/>
      <c r="R148" s="109"/>
      <c r="S148" s="110" t="e">
        <f t="shared" ref="S148:S211" si="12">SUM($R$323*R148)</f>
        <v>#VALUE!</v>
      </c>
      <c r="T148" s="113"/>
      <c r="U148" s="113"/>
      <c r="V148" s="112"/>
      <c r="W148" s="8">
        <v>130</v>
      </c>
      <c r="X148" s="108"/>
      <c r="Y148" s="109"/>
      <c r="Z148" s="110" t="e">
        <f t="shared" ref="Z148:Z211" si="13">SUM($Y$323*Y148)</f>
        <v>#VALUE!</v>
      </c>
      <c r="AA148" s="109"/>
      <c r="AB148" s="113"/>
      <c r="AC148" s="112"/>
      <c r="AD148" s="8">
        <v>130</v>
      </c>
      <c r="AE148" s="108"/>
      <c r="AF148" s="109"/>
      <c r="AG148" s="110" t="e">
        <f t="shared" ref="AG148:AG211" si="14">SUM($AF$323*AF148)</f>
        <v>#VALUE!</v>
      </c>
      <c r="AH148" s="109"/>
      <c r="AI148" s="113"/>
      <c r="AJ148" s="112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</row>
    <row r="149" spans="1:47" s="114" customFormat="1">
      <c r="A149" s="29"/>
      <c r="B149" s="107">
        <v>131</v>
      </c>
      <c r="C149" s="108"/>
      <c r="D149" s="109"/>
      <c r="E149" s="110" t="e">
        <f t="shared" ref="E149:E212" si="15">SUM($D$323*D149)</f>
        <v>#VALUE!</v>
      </c>
      <c r="F149" s="109"/>
      <c r="G149" s="111"/>
      <c r="H149" s="112"/>
      <c r="I149" s="8">
        <v>131</v>
      </c>
      <c r="J149" s="108"/>
      <c r="K149" s="109"/>
      <c r="L149" s="110" t="e">
        <f t="shared" si="11"/>
        <v>#VALUE!</v>
      </c>
      <c r="M149" s="113"/>
      <c r="N149" s="113"/>
      <c r="O149" s="112"/>
      <c r="P149" s="8">
        <v>131</v>
      </c>
      <c r="Q149" s="108"/>
      <c r="R149" s="109"/>
      <c r="S149" s="110" t="e">
        <f t="shared" si="12"/>
        <v>#VALUE!</v>
      </c>
      <c r="T149" s="113"/>
      <c r="U149" s="113"/>
      <c r="V149" s="112"/>
      <c r="W149" s="8">
        <v>131</v>
      </c>
      <c r="X149" s="108"/>
      <c r="Y149" s="109"/>
      <c r="Z149" s="110" t="e">
        <f t="shared" si="13"/>
        <v>#VALUE!</v>
      </c>
      <c r="AA149" s="109"/>
      <c r="AB149" s="113"/>
      <c r="AC149" s="112"/>
      <c r="AD149" s="8">
        <v>131</v>
      </c>
      <c r="AE149" s="108"/>
      <c r="AF149" s="109"/>
      <c r="AG149" s="110" t="e">
        <f t="shared" si="14"/>
        <v>#VALUE!</v>
      </c>
      <c r="AH149" s="109"/>
      <c r="AI149" s="113"/>
      <c r="AJ149" s="112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</row>
    <row r="150" spans="1:47" s="114" customFormat="1">
      <c r="A150" s="29"/>
      <c r="B150" s="107">
        <v>132</v>
      </c>
      <c r="C150" s="108"/>
      <c r="D150" s="109"/>
      <c r="E150" s="110" t="e">
        <f t="shared" si="15"/>
        <v>#VALUE!</v>
      </c>
      <c r="F150" s="109"/>
      <c r="G150" s="111"/>
      <c r="H150" s="112"/>
      <c r="I150" s="8">
        <v>132</v>
      </c>
      <c r="J150" s="108"/>
      <c r="K150" s="109"/>
      <c r="L150" s="110" t="e">
        <f t="shared" si="11"/>
        <v>#VALUE!</v>
      </c>
      <c r="M150" s="113"/>
      <c r="N150" s="113"/>
      <c r="O150" s="112"/>
      <c r="P150" s="8">
        <v>132</v>
      </c>
      <c r="Q150" s="108"/>
      <c r="R150" s="109"/>
      <c r="S150" s="110" t="e">
        <f t="shared" si="12"/>
        <v>#VALUE!</v>
      </c>
      <c r="T150" s="113"/>
      <c r="U150" s="113"/>
      <c r="V150" s="112"/>
      <c r="W150" s="8">
        <v>132</v>
      </c>
      <c r="X150" s="108"/>
      <c r="Y150" s="109"/>
      <c r="Z150" s="110" t="e">
        <f t="shared" si="13"/>
        <v>#VALUE!</v>
      </c>
      <c r="AA150" s="109"/>
      <c r="AB150" s="113"/>
      <c r="AC150" s="112"/>
      <c r="AD150" s="8">
        <v>132</v>
      </c>
      <c r="AE150" s="108"/>
      <c r="AF150" s="109"/>
      <c r="AG150" s="110" t="e">
        <f t="shared" si="14"/>
        <v>#VALUE!</v>
      </c>
      <c r="AH150" s="109"/>
      <c r="AI150" s="113"/>
      <c r="AJ150" s="112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</row>
    <row r="151" spans="1:47" s="114" customFormat="1">
      <c r="A151" s="29"/>
      <c r="B151" s="107">
        <v>133</v>
      </c>
      <c r="C151" s="108"/>
      <c r="D151" s="109"/>
      <c r="E151" s="110" t="e">
        <f t="shared" si="15"/>
        <v>#VALUE!</v>
      </c>
      <c r="F151" s="109"/>
      <c r="G151" s="111"/>
      <c r="H151" s="112"/>
      <c r="I151" s="8">
        <v>133</v>
      </c>
      <c r="J151" s="108"/>
      <c r="K151" s="109"/>
      <c r="L151" s="110" t="e">
        <f t="shared" si="11"/>
        <v>#VALUE!</v>
      </c>
      <c r="M151" s="113"/>
      <c r="N151" s="113"/>
      <c r="O151" s="112"/>
      <c r="P151" s="8">
        <v>133</v>
      </c>
      <c r="Q151" s="108"/>
      <c r="R151" s="109"/>
      <c r="S151" s="110" t="e">
        <f t="shared" si="12"/>
        <v>#VALUE!</v>
      </c>
      <c r="T151" s="113"/>
      <c r="U151" s="113"/>
      <c r="V151" s="112"/>
      <c r="W151" s="8">
        <v>133</v>
      </c>
      <c r="X151" s="108"/>
      <c r="Y151" s="109"/>
      <c r="Z151" s="110" t="e">
        <f t="shared" si="13"/>
        <v>#VALUE!</v>
      </c>
      <c r="AA151" s="109"/>
      <c r="AB151" s="113"/>
      <c r="AC151" s="112"/>
      <c r="AD151" s="8">
        <v>133</v>
      </c>
      <c r="AE151" s="108"/>
      <c r="AF151" s="109"/>
      <c r="AG151" s="110" t="e">
        <f t="shared" si="14"/>
        <v>#VALUE!</v>
      </c>
      <c r="AH151" s="109"/>
      <c r="AI151" s="113"/>
      <c r="AJ151" s="112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</row>
    <row r="152" spans="1:47" s="114" customFormat="1">
      <c r="A152" s="29"/>
      <c r="B152" s="107">
        <v>134</v>
      </c>
      <c r="C152" s="108"/>
      <c r="D152" s="109"/>
      <c r="E152" s="110" t="e">
        <f t="shared" si="15"/>
        <v>#VALUE!</v>
      </c>
      <c r="F152" s="109"/>
      <c r="G152" s="111"/>
      <c r="H152" s="112"/>
      <c r="I152" s="8">
        <v>134</v>
      </c>
      <c r="J152" s="108"/>
      <c r="K152" s="109"/>
      <c r="L152" s="110" t="e">
        <f t="shared" si="11"/>
        <v>#VALUE!</v>
      </c>
      <c r="M152" s="113"/>
      <c r="N152" s="113"/>
      <c r="O152" s="112"/>
      <c r="P152" s="8">
        <v>134</v>
      </c>
      <c r="Q152" s="108"/>
      <c r="R152" s="109"/>
      <c r="S152" s="110" t="e">
        <f t="shared" si="12"/>
        <v>#VALUE!</v>
      </c>
      <c r="T152" s="113"/>
      <c r="U152" s="113"/>
      <c r="V152" s="112"/>
      <c r="W152" s="8">
        <v>134</v>
      </c>
      <c r="X152" s="108"/>
      <c r="Y152" s="109"/>
      <c r="Z152" s="110" t="e">
        <f t="shared" si="13"/>
        <v>#VALUE!</v>
      </c>
      <c r="AA152" s="109"/>
      <c r="AB152" s="113"/>
      <c r="AC152" s="112"/>
      <c r="AD152" s="8">
        <v>134</v>
      </c>
      <c r="AE152" s="108"/>
      <c r="AF152" s="109"/>
      <c r="AG152" s="110" t="e">
        <f t="shared" si="14"/>
        <v>#VALUE!</v>
      </c>
      <c r="AH152" s="109"/>
      <c r="AI152" s="113"/>
      <c r="AJ152" s="112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</row>
    <row r="153" spans="1:47" s="114" customFormat="1">
      <c r="A153" s="29"/>
      <c r="B153" s="107">
        <v>135</v>
      </c>
      <c r="C153" s="108"/>
      <c r="D153" s="109"/>
      <c r="E153" s="110" t="e">
        <f t="shared" si="15"/>
        <v>#VALUE!</v>
      </c>
      <c r="F153" s="109"/>
      <c r="G153" s="111"/>
      <c r="H153" s="112"/>
      <c r="I153" s="8">
        <v>135</v>
      </c>
      <c r="J153" s="108"/>
      <c r="K153" s="109"/>
      <c r="L153" s="110" t="e">
        <f t="shared" si="11"/>
        <v>#VALUE!</v>
      </c>
      <c r="M153" s="113"/>
      <c r="N153" s="113"/>
      <c r="O153" s="112"/>
      <c r="P153" s="8">
        <v>135</v>
      </c>
      <c r="Q153" s="108"/>
      <c r="R153" s="109"/>
      <c r="S153" s="110" t="e">
        <f t="shared" si="12"/>
        <v>#VALUE!</v>
      </c>
      <c r="T153" s="113"/>
      <c r="U153" s="113"/>
      <c r="V153" s="112"/>
      <c r="W153" s="8">
        <v>135</v>
      </c>
      <c r="X153" s="108"/>
      <c r="Y153" s="109"/>
      <c r="Z153" s="110" t="e">
        <f t="shared" si="13"/>
        <v>#VALUE!</v>
      </c>
      <c r="AA153" s="109"/>
      <c r="AB153" s="113"/>
      <c r="AC153" s="112"/>
      <c r="AD153" s="8">
        <v>135</v>
      </c>
      <c r="AE153" s="108"/>
      <c r="AF153" s="109"/>
      <c r="AG153" s="110" t="e">
        <f t="shared" si="14"/>
        <v>#VALUE!</v>
      </c>
      <c r="AH153" s="109"/>
      <c r="AI153" s="113"/>
      <c r="AJ153" s="112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</row>
    <row r="154" spans="1:47" s="114" customFormat="1">
      <c r="A154" s="29"/>
      <c r="B154" s="107">
        <v>136</v>
      </c>
      <c r="C154" s="108"/>
      <c r="D154" s="109"/>
      <c r="E154" s="110" t="e">
        <f t="shared" si="15"/>
        <v>#VALUE!</v>
      </c>
      <c r="F154" s="109"/>
      <c r="G154" s="111"/>
      <c r="H154" s="112"/>
      <c r="I154" s="8">
        <v>136</v>
      </c>
      <c r="J154" s="108"/>
      <c r="K154" s="109"/>
      <c r="L154" s="110" t="e">
        <f t="shared" si="11"/>
        <v>#VALUE!</v>
      </c>
      <c r="M154" s="113"/>
      <c r="N154" s="113"/>
      <c r="O154" s="112"/>
      <c r="P154" s="8">
        <v>136</v>
      </c>
      <c r="Q154" s="108"/>
      <c r="R154" s="109"/>
      <c r="S154" s="110" t="e">
        <f t="shared" si="12"/>
        <v>#VALUE!</v>
      </c>
      <c r="T154" s="113"/>
      <c r="U154" s="113"/>
      <c r="V154" s="112"/>
      <c r="W154" s="8">
        <v>136</v>
      </c>
      <c r="X154" s="108"/>
      <c r="Y154" s="109"/>
      <c r="Z154" s="110" t="e">
        <f t="shared" si="13"/>
        <v>#VALUE!</v>
      </c>
      <c r="AA154" s="109"/>
      <c r="AB154" s="113"/>
      <c r="AC154" s="112"/>
      <c r="AD154" s="8">
        <v>136</v>
      </c>
      <c r="AE154" s="108"/>
      <c r="AF154" s="109"/>
      <c r="AG154" s="110" t="e">
        <f t="shared" si="14"/>
        <v>#VALUE!</v>
      </c>
      <c r="AH154" s="109"/>
      <c r="AI154" s="113"/>
      <c r="AJ154" s="112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</row>
    <row r="155" spans="1:47" s="114" customFormat="1">
      <c r="A155" s="29"/>
      <c r="B155" s="107">
        <v>137</v>
      </c>
      <c r="C155" s="108"/>
      <c r="D155" s="109"/>
      <c r="E155" s="110" t="e">
        <f t="shared" si="15"/>
        <v>#VALUE!</v>
      </c>
      <c r="F155" s="109"/>
      <c r="G155" s="111"/>
      <c r="H155" s="112"/>
      <c r="I155" s="8">
        <v>137</v>
      </c>
      <c r="J155" s="108"/>
      <c r="K155" s="109"/>
      <c r="L155" s="110" t="e">
        <f t="shared" si="11"/>
        <v>#VALUE!</v>
      </c>
      <c r="M155" s="113"/>
      <c r="N155" s="113"/>
      <c r="O155" s="112"/>
      <c r="P155" s="8">
        <v>137</v>
      </c>
      <c r="Q155" s="108"/>
      <c r="R155" s="109"/>
      <c r="S155" s="110" t="e">
        <f t="shared" si="12"/>
        <v>#VALUE!</v>
      </c>
      <c r="T155" s="113"/>
      <c r="U155" s="113"/>
      <c r="V155" s="112"/>
      <c r="W155" s="8">
        <v>137</v>
      </c>
      <c r="X155" s="108"/>
      <c r="Y155" s="109"/>
      <c r="Z155" s="110" t="e">
        <f t="shared" si="13"/>
        <v>#VALUE!</v>
      </c>
      <c r="AA155" s="109"/>
      <c r="AB155" s="113"/>
      <c r="AC155" s="112"/>
      <c r="AD155" s="8">
        <v>137</v>
      </c>
      <c r="AE155" s="108"/>
      <c r="AF155" s="109"/>
      <c r="AG155" s="110" t="e">
        <f t="shared" si="14"/>
        <v>#VALUE!</v>
      </c>
      <c r="AH155" s="109"/>
      <c r="AI155" s="113"/>
      <c r="AJ155" s="112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</row>
    <row r="156" spans="1:47" s="114" customFormat="1">
      <c r="A156" s="29"/>
      <c r="B156" s="107">
        <v>138</v>
      </c>
      <c r="C156" s="108"/>
      <c r="D156" s="109"/>
      <c r="E156" s="110" t="e">
        <f t="shared" si="15"/>
        <v>#VALUE!</v>
      </c>
      <c r="F156" s="109"/>
      <c r="G156" s="111"/>
      <c r="H156" s="112"/>
      <c r="I156" s="8">
        <v>138</v>
      </c>
      <c r="J156" s="108"/>
      <c r="K156" s="109"/>
      <c r="L156" s="110" t="e">
        <f t="shared" si="11"/>
        <v>#VALUE!</v>
      </c>
      <c r="M156" s="113"/>
      <c r="N156" s="113"/>
      <c r="O156" s="112"/>
      <c r="P156" s="8">
        <v>138</v>
      </c>
      <c r="Q156" s="108"/>
      <c r="R156" s="109"/>
      <c r="S156" s="110" t="e">
        <f t="shared" si="12"/>
        <v>#VALUE!</v>
      </c>
      <c r="T156" s="113"/>
      <c r="U156" s="113"/>
      <c r="V156" s="112"/>
      <c r="W156" s="8">
        <v>138</v>
      </c>
      <c r="X156" s="108"/>
      <c r="Y156" s="109"/>
      <c r="Z156" s="110" t="e">
        <f t="shared" si="13"/>
        <v>#VALUE!</v>
      </c>
      <c r="AA156" s="109"/>
      <c r="AB156" s="113"/>
      <c r="AC156" s="112"/>
      <c r="AD156" s="8">
        <v>138</v>
      </c>
      <c r="AE156" s="108"/>
      <c r="AF156" s="109"/>
      <c r="AG156" s="110" t="e">
        <f t="shared" si="14"/>
        <v>#VALUE!</v>
      </c>
      <c r="AH156" s="109"/>
      <c r="AI156" s="113"/>
      <c r="AJ156" s="112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</row>
    <row r="157" spans="1:47" s="114" customFormat="1">
      <c r="A157" s="29"/>
      <c r="B157" s="107">
        <v>139</v>
      </c>
      <c r="C157" s="108"/>
      <c r="D157" s="109"/>
      <c r="E157" s="110" t="e">
        <f t="shared" si="15"/>
        <v>#VALUE!</v>
      </c>
      <c r="F157" s="109"/>
      <c r="G157" s="111"/>
      <c r="H157" s="112"/>
      <c r="I157" s="8">
        <v>139</v>
      </c>
      <c r="J157" s="108"/>
      <c r="K157" s="109"/>
      <c r="L157" s="110" t="e">
        <f t="shared" si="11"/>
        <v>#VALUE!</v>
      </c>
      <c r="M157" s="113"/>
      <c r="N157" s="113"/>
      <c r="O157" s="112"/>
      <c r="P157" s="8">
        <v>139</v>
      </c>
      <c r="Q157" s="108"/>
      <c r="R157" s="109"/>
      <c r="S157" s="110" t="e">
        <f t="shared" si="12"/>
        <v>#VALUE!</v>
      </c>
      <c r="T157" s="113"/>
      <c r="U157" s="113"/>
      <c r="V157" s="112"/>
      <c r="W157" s="8">
        <v>139</v>
      </c>
      <c r="X157" s="108"/>
      <c r="Y157" s="109"/>
      <c r="Z157" s="110" t="e">
        <f t="shared" si="13"/>
        <v>#VALUE!</v>
      </c>
      <c r="AA157" s="109"/>
      <c r="AB157" s="113"/>
      <c r="AC157" s="112"/>
      <c r="AD157" s="8">
        <v>139</v>
      </c>
      <c r="AE157" s="108"/>
      <c r="AF157" s="109"/>
      <c r="AG157" s="110" t="e">
        <f t="shared" si="14"/>
        <v>#VALUE!</v>
      </c>
      <c r="AH157" s="109"/>
      <c r="AI157" s="113"/>
      <c r="AJ157" s="112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</row>
    <row r="158" spans="1:47" s="114" customFormat="1">
      <c r="A158" s="29"/>
      <c r="B158" s="107">
        <v>140</v>
      </c>
      <c r="C158" s="108"/>
      <c r="D158" s="109"/>
      <c r="E158" s="110" t="e">
        <f t="shared" si="15"/>
        <v>#VALUE!</v>
      </c>
      <c r="F158" s="109"/>
      <c r="G158" s="111"/>
      <c r="H158" s="112"/>
      <c r="I158" s="8">
        <v>140</v>
      </c>
      <c r="J158" s="108"/>
      <c r="K158" s="109"/>
      <c r="L158" s="110" t="e">
        <f t="shared" si="11"/>
        <v>#VALUE!</v>
      </c>
      <c r="M158" s="113"/>
      <c r="N158" s="113"/>
      <c r="O158" s="112"/>
      <c r="P158" s="8">
        <v>140</v>
      </c>
      <c r="Q158" s="108"/>
      <c r="R158" s="109"/>
      <c r="S158" s="110" t="e">
        <f t="shared" si="12"/>
        <v>#VALUE!</v>
      </c>
      <c r="T158" s="113"/>
      <c r="U158" s="113"/>
      <c r="V158" s="112"/>
      <c r="W158" s="8">
        <v>140</v>
      </c>
      <c r="X158" s="108"/>
      <c r="Y158" s="109"/>
      <c r="Z158" s="110" t="e">
        <f t="shared" si="13"/>
        <v>#VALUE!</v>
      </c>
      <c r="AA158" s="109"/>
      <c r="AB158" s="113"/>
      <c r="AC158" s="112"/>
      <c r="AD158" s="8">
        <v>140</v>
      </c>
      <c r="AE158" s="108"/>
      <c r="AF158" s="109"/>
      <c r="AG158" s="110" t="e">
        <f t="shared" si="14"/>
        <v>#VALUE!</v>
      </c>
      <c r="AH158" s="109"/>
      <c r="AI158" s="113"/>
      <c r="AJ158" s="112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</row>
    <row r="159" spans="1:47" s="114" customFormat="1">
      <c r="A159" s="29"/>
      <c r="B159" s="107">
        <v>141</v>
      </c>
      <c r="C159" s="108"/>
      <c r="D159" s="109"/>
      <c r="E159" s="110" t="e">
        <f t="shared" si="15"/>
        <v>#VALUE!</v>
      </c>
      <c r="F159" s="109"/>
      <c r="G159" s="111"/>
      <c r="H159" s="112"/>
      <c r="I159" s="8">
        <v>141</v>
      </c>
      <c r="J159" s="108"/>
      <c r="K159" s="109"/>
      <c r="L159" s="110" t="e">
        <f t="shared" si="11"/>
        <v>#VALUE!</v>
      </c>
      <c r="M159" s="113"/>
      <c r="N159" s="113"/>
      <c r="O159" s="112"/>
      <c r="P159" s="8">
        <v>141</v>
      </c>
      <c r="Q159" s="108"/>
      <c r="R159" s="109"/>
      <c r="S159" s="110" t="e">
        <f t="shared" si="12"/>
        <v>#VALUE!</v>
      </c>
      <c r="T159" s="113"/>
      <c r="U159" s="113"/>
      <c r="V159" s="112"/>
      <c r="W159" s="8">
        <v>141</v>
      </c>
      <c r="X159" s="108"/>
      <c r="Y159" s="109"/>
      <c r="Z159" s="110" t="e">
        <f t="shared" si="13"/>
        <v>#VALUE!</v>
      </c>
      <c r="AA159" s="109"/>
      <c r="AB159" s="113"/>
      <c r="AC159" s="112"/>
      <c r="AD159" s="8">
        <v>141</v>
      </c>
      <c r="AE159" s="108"/>
      <c r="AF159" s="109"/>
      <c r="AG159" s="110" t="e">
        <f t="shared" si="14"/>
        <v>#VALUE!</v>
      </c>
      <c r="AH159" s="109"/>
      <c r="AI159" s="113"/>
      <c r="AJ159" s="112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</row>
    <row r="160" spans="1:47" s="114" customFormat="1">
      <c r="A160" s="29"/>
      <c r="B160" s="107">
        <v>142</v>
      </c>
      <c r="C160" s="108"/>
      <c r="D160" s="109"/>
      <c r="E160" s="110" t="e">
        <f t="shared" si="15"/>
        <v>#VALUE!</v>
      </c>
      <c r="F160" s="109"/>
      <c r="G160" s="111"/>
      <c r="H160" s="112"/>
      <c r="I160" s="8">
        <v>142</v>
      </c>
      <c r="J160" s="108"/>
      <c r="K160" s="109"/>
      <c r="L160" s="110" t="e">
        <f t="shared" si="11"/>
        <v>#VALUE!</v>
      </c>
      <c r="M160" s="113"/>
      <c r="N160" s="113"/>
      <c r="O160" s="112"/>
      <c r="P160" s="8">
        <v>142</v>
      </c>
      <c r="Q160" s="108"/>
      <c r="R160" s="109"/>
      <c r="S160" s="110" t="e">
        <f t="shared" si="12"/>
        <v>#VALUE!</v>
      </c>
      <c r="T160" s="113"/>
      <c r="U160" s="113"/>
      <c r="V160" s="112"/>
      <c r="W160" s="8">
        <v>142</v>
      </c>
      <c r="X160" s="108"/>
      <c r="Y160" s="109"/>
      <c r="Z160" s="110" t="e">
        <f t="shared" si="13"/>
        <v>#VALUE!</v>
      </c>
      <c r="AA160" s="109"/>
      <c r="AB160" s="113"/>
      <c r="AC160" s="112"/>
      <c r="AD160" s="8">
        <v>142</v>
      </c>
      <c r="AE160" s="108"/>
      <c r="AF160" s="109"/>
      <c r="AG160" s="110" t="e">
        <f t="shared" si="14"/>
        <v>#VALUE!</v>
      </c>
      <c r="AH160" s="109"/>
      <c r="AI160" s="113"/>
      <c r="AJ160" s="112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</row>
    <row r="161" spans="1:47" s="114" customFormat="1">
      <c r="A161" s="29"/>
      <c r="B161" s="107">
        <v>143</v>
      </c>
      <c r="C161" s="108"/>
      <c r="D161" s="109"/>
      <c r="E161" s="110" t="e">
        <f t="shared" si="15"/>
        <v>#VALUE!</v>
      </c>
      <c r="F161" s="109"/>
      <c r="G161" s="111"/>
      <c r="H161" s="112"/>
      <c r="I161" s="8">
        <v>143</v>
      </c>
      <c r="J161" s="108"/>
      <c r="K161" s="109"/>
      <c r="L161" s="110" t="e">
        <f t="shared" si="11"/>
        <v>#VALUE!</v>
      </c>
      <c r="M161" s="113"/>
      <c r="N161" s="113"/>
      <c r="O161" s="112"/>
      <c r="P161" s="8">
        <v>143</v>
      </c>
      <c r="Q161" s="108"/>
      <c r="R161" s="109"/>
      <c r="S161" s="110" t="e">
        <f t="shared" si="12"/>
        <v>#VALUE!</v>
      </c>
      <c r="T161" s="113"/>
      <c r="U161" s="113"/>
      <c r="V161" s="112"/>
      <c r="W161" s="8">
        <v>143</v>
      </c>
      <c r="X161" s="108"/>
      <c r="Y161" s="109"/>
      <c r="Z161" s="110" t="e">
        <f t="shared" si="13"/>
        <v>#VALUE!</v>
      </c>
      <c r="AA161" s="109"/>
      <c r="AB161" s="113"/>
      <c r="AC161" s="112"/>
      <c r="AD161" s="8">
        <v>143</v>
      </c>
      <c r="AE161" s="108"/>
      <c r="AF161" s="109"/>
      <c r="AG161" s="110" t="e">
        <f t="shared" si="14"/>
        <v>#VALUE!</v>
      </c>
      <c r="AH161" s="109"/>
      <c r="AI161" s="113"/>
      <c r="AJ161" s="112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</row>
    <row r="162" spans="1:47" s="114" customFormat="1">
      <c r="A162" s="29"/>
      <c r="B162" s="107">
        <v>144</v>
      </c>
      <c r="C162" s="108"/>
      <c r="D162" s="109"/>
      <c r="E162" s="110" t="e">
        <f t="shared" si="15"/>
        <v>#VALUE!</v>
      </c>
      <c r="F162" s="109"/>
      <c r="G162" s="111"/>
      <c r="H162" s="112"/>
      <c r="I162" s="8">
        <v>144</v>
      </c>
      <c r="J162" s="108"/>
      <c r="K162" s="109"/>
      <c r="L162" s="110" t="e">
        <f t="shared" si="11"/>
        <v>#VALUE!</v>
      </c>
      <c r="M162" s="113"/>
      <c r="N162" s="113"/>
      <c r="O162" s="112"/>
      <c r="P162" s="8">
        <v>144</v>
      </c>
      <c r="Q162" s="108"/>
      <c r="R162" s="109"/>
      <c r="S162" s="110" t="e">
        <f t="shared" si="12"/>
        <v>#VALUE!</v>
      </c>
      <c r="T162" s="113"/>
      <c r="U162" s="113"/>
      <c r="V162" s="112"/>
      <c r="W162" s="8">
        <v>144</v>
      </c>
      <c r="X162" s="108"/>
      <c r="Y162" s="109"/>
      <c r="Z162" s="110" t="e">
        <f t="shared" si="13"/>
        <v>#VALUE!</v>
      </c>
      <c r="AA162" s="109"/>
      <c r="AB162" s="113"/>
      <c r="AC162" s="112"/>
      <c r="AD162" s="8">
        <v>144</v>
      </c>
      <c r="AE162" s="108"/>
      <c r="AF162" s="109"/>
      <c r="AG162" s="110" t="e">
        <f t="shared" si="14"/>
        <v>#VALUE!</v>
      </c>
      <c r="AH162" s="109"/>
      <c r="AI162" s="113"/>
      <c r="AJ162" s="112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</row>
    <row r="163" spans="1:47" s="114" customFormat="1">
      <c r="A163" s="29"/>
      <c r="B163" s="107">
        <v>145</v>
      </c>
      <c r="C163" s="108"/>
      <c r="D163" s="109"/>
      <c r="E163" s="110" t="e">
        <f t="shared" si="15"/>
        <v>#VALUE!</v>
      </c>
      <c r="F163" s="109"/>
      <c r="G163" s="111"/>
      <c r="H163" s="112"/>
      <c r="I163" s="8">
        <v>145</v>
      </c>
      <c r="J163" s="108"/>
      <c r="K163" s="109"/>
      <c r="L163" s="110" t="e">
        <f t="shared" si="11"/>
        <v>#VALUE!</v>
      </c>
      <c r="M163" s="113"/>
      <c r="N163" s="113"/>
      <c r="O163" s="112"/>
      <c r="P163" s="8">
        <v>145</v>
      </c>
      <c r="Q163" s="108"/>
      <c r="R163" s="109"/>
      <c r="S163" s="110" t="e">
        <f t="shared" si="12"/>
        <v>#VALUE!</v>
      </c>
      <c r="T163" s="113"/>
      <c r="U163" s="113"/>
      <c r="V163" s="112"/>
      <c r="W163" s="8">
        <v>145</v>
      </c>
      <c r="X163" s="108"/>
      <c r="Y163" s="109"/>
      <c r="Z163" s="110" t="e">
        <f t="shared" si="13"/>
        <v>#VALUE!</v>
      </c>
      <c r="AA163" s="109"/>
      <c r="AB163" s="113"/>
      <c r="AC163" s="112"/>
      <c r="AD163" s="8">
        <v>145</v>
      </c>
      <c r="AE163" s="108"/>
      <c r="AF163" s="109"/>
      <c r="AG163" s="110" t="e">
        <f t="shared" si="14"/>
        <v>#VALUE!</v>
      </c>
      <c r="AH163" s="109"/>
      <c r="AI163" s="113"/>
      <c r="AJ163" s="112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</row>
    <row r="164" spans="1:47" s="114" customFormat="1">
      <c r="A164" s="29"/>
      <c r="B164" s="107">
        <v>146</v>
      </c>
      <c r="C164" s="108"/>
      <c r="D164" s="109"/>
      <c r="E164" s="110" t="e">
        <f t="shared" si="15"/>
        <v>#VALUE!</v>
      </c>
      <c r="F164" s="109"/>
      <c r="G164" s="111"/>
      <c r="H164" s="112"/>
      <c r="I164" s="8">
        <v>146</v>
      </c>
      <c r="J164" s="108"/>
      <c r="K164" s="109"/>
      <c r="L164" s="110" t="e">
        <f t="shared" si="11"/>
        <v>#VALUE!</v>
      </c>
      <c r="M164" s="113"/>
      <c r="N164" s="113"/>
      <c r="O164" s="112"/>
      <c r="P164" s="8">
        <v>146</v>
      </c>
      <c r="Q164" s="108"/>
      <c r="R164" s="109"/>
      <c r="S164" s="110" t="e">
        <f t="shared" si="12"/>
        <v>#VALUE!</v>
      </c>
      <c r="T164" s="113"/>
      <c r="U164" s="113"/>
      <c r="V164" s="112"/>
      <c r="W164" s="8">
        <v>146</v>
      </c>
      <c r="X164" s="108"/>
      <c r="Y164" s="109"/>
      <c r="Z164" s="110" t="e">
        <f t="shared" si="13"/>
        <v>#VALUE!</v>
      </c>
      <c r="AA164" s="109"/>
      <c r="AB164" s="113"/>
      <c r="AC164" s="112"/>
      <c r="AD164" s="8">
        <v>146</v>
      </c>
      <c r="AE164" s="108"/>
      <c r="AF164" s="109"/>
      <c r="AG164" s="110" t="e">
        <f t="shared" si="14"/>
        <v>#VALUE!</v>
      </c>
      <c r="AH164" s="109"/>
      <c r="AI164" s="113"/>
      <c r="AJ164" s="112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</row>
    <row r="165" spans="1:47" s="114" customFormat="1">
      <c r="A165" s="29"/>
      <c r="B165" s="107">
        <v>147</v>
      </c>
      <c r="C165" s="108"/>
      <c r="D165" s="109"/>
      <c r="E165" s="110" t="e">
        <f t="shared" si="15"/>
        <v>#VALUE!</v>
      </c>
      <c r="F165" s="109"/>
      <c r="G165" s="111"/>
      <c r="H165" s="112"/>
      <c r="I165" s="8">
        <v>147</v>
      </c>
      <c r="J165" s="108"/>
      <c r="K165" s="109"/>
      <c r="L165" s="110" t="e">
        <f t="shared" si="11"/>
        <v>#VALUE!</v>
      </c>
      <c r="M165" s="113"/>
      <c r="N165" s="113"/>
      <c r="O165" s="112"/>
      <c r="P165" s="8">
        <v>147</v>
      </c>
      <c r="Q165" s="108"/>
      <c r="R165" s="109"/>
      <c r="S165" s="110" t="e">
        <f t="shared" si="12"/>
        <v>#VALUE!</v>
      </c>
      <c r="T165" s="113"/>
      <c r="U165" s="113"/>
      <c r="V165" s="112"/>
      <c r="W165" s="8">
        <v>147</v>
      </c>
      <c r="X165" s="108"/>
      <c r="Y165" s="109"/>
      <c r="Z165" s="110" t="e">
        <f t="shared" si="13"/>
        <v>#VALUE!</v>
      </c>
      <c r="AA165" s="109"/>
      <c r="AB165" s="113"/>
      <c r="AC165" s="112"/>
      <c r="AD165" s="8">
        <v>147</v>
      </c>
      <c r="AE165" s="108"/>
      <c r="AF165" s="109"/>
      <c r="AG165" s="110" t="e">
        <f t="shared" si="14"/>
        <v>#VALUE!</v>
      </c>
      <c r="AH165" s="109"/>
      <c r="AI165" s="113"/>
      <c r="AJ165" s="112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</row>
    <row r="166" spans="1:47" s="114" customFormat="1">
      <c r="A166" s="29"/>
      <c r="B166" s="107">
        <v>148</v>
      </c>
      <c r="C166" s="108"/>
      <c r="D166" s="109"/>
      <c r="E166" s="110" t="e">
        <f t="shared" si="15"/>
        <v>#VALUE!</v>
      </c>
      <c r="F166" s="109"/>
      <c r="G166" s="111"/>
      <c r="H166" s="112"/>
      <c r="I166" s="8">
        <v>148</v>
      </c>
      <c r="J166" s="108"/>
      <c r="K166" s="109"/>
      <c r="L166" s="110" t="e">
        <f t="shared" si="11"/>
        <v>#VALUE!</v>
      </c>
      <c r="M166" s="113"/>
      <c r="N166" s="113"/>
      <c r="O166" s="112"/>
      <c r="P166" s="8">
        <v>148</v>
      </c>
      <c r="Q166" s="108"/>
      <c r="R166" s="109"/>
      <c r="S166" s="110" t="e">
        <f t="shared" si="12"/>
        <v>#VALUE!</v>
      </c>
      <c r="T166" s="113"/>
      <c r="U166" s="113"/>
      <c r="V166" s="112"/>
      <c r="W166" s="8">
        <v>148</v>
      </c>
      <c r="X166" s="108"/>
      <c r="Y166" s="109"/>
      <c r="Z166" s="110" t="e">
        <f t="shared" si="13"/>
        <v>#VALUE!</v>
      </c>
      <c r="AA166" s="109"/>
      <c r="AB166" s="113"/>
      <c r="AC166" s="112"/>
      <c r="AD166" s="8">
        <v>148</v>
      </c>
      <c r="AE166" s="108"/>
      <c r="AF166" s="109"/>
      <c r="AG166" s="110" t="e">
        <f t="shared" si="14"/>
        <v>#VALUE!</v>
      </c>
      <c r="AH166" s="109"/>
      <c r="AI166" s="113"/>
      <c r="AJ166" s="112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</row>
    <row r="167" spans="1:47" s="114" customFormat="1">
      <c r="A167" s="29"/>
      <c r="B167" s="107">
        <v>149</v>
      </c>
      <c r="C167" s="108"/>
      <c r="D167" s="109"/>
      <c r="E167" s="110" t="e">
        <f t="shared" si="15"/>
        <v>#VALUE!</v>
      </c>
      <c r="F167" s="109"/>
      <c r="G167" s="111"/>
      <c r="H167" s="112"/>
      <c r="I167" s="8">
        <v>149</v>
      </c>
      <c r="J167" s="108"/>
      <c r="K167" s="109"/>
      <c r="L167" s="110" t="e">
        <f t="shared" si="11"/>
        <v>#VALUE!</v>
      </c>
      <c r="M167" s="113"/>
      <c r="N167" s="113"/>
      <c r="O167" s="112"/>
      <c r="P167" s="8">
        <v>149</v>
      </c>
      <c r="Q167" s="108"/>
      <c r="R167" s="109"/>
      <c r="S167" s="110" t="e">
        <f t="shared" si="12"/>
        <v>#VALUE!</v>
      </c>
      <c r="T167" s="113"/>
      <c r="U167" s="113"/>
      <c r="V167" s="112"/>
      <c r="W167" s="8">
        <v>149</v>
      </c>
      <c r="X167" s="108"/>
      <c r="Y167" s="109"/>
      <c r="Z167" s="110" t="e">
        <f t="shared" si="13"/>
        <v>#VALUE!</v>
      </c>
      <c r="AA167" s="109"/>
      <c r="AB167" s="113"/>
      <c r="AC167" s="112"/>
      <c r="AD167" s="8">
        <v>149</v>
      </c>
      <c r="AE167" s="108"/>
      <c r="AF167" s="109"/>
      <c r="AG167" s="110" t="e">
        <f t="shared" si="14"/>
        <v>#VALUE!</v>
      </c>
      <c r="AH167" s="109"/>
      <c r="AI167" s="113"/>
      <c r="AJ167" s="112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</row>
    <row r="168" spans="1:47" s="114" customFormat="1">
      <c r="A168" s="29"/>
      <c r="B168" s="107">
        <v>150</v>
      </c>
      <c r="C168" s="108"/>
      <c r="D168" s="109"/>
      <c r="E168" s="110" t="e">
        <f t="shared" si="15"/>
        <v>#VALUE!</v>
      </c>
      <c r="F168" s="109"/>
      <c r="G168" s="111"/>
      <c r="H168" s="112"/>
      <c r="I168" s="8">
        <v>150</v>
      </c>
      <c r="J168" s="108"/>
      <c r="K168" s="109"/>
      <c r="L168" s="110" t="e">
        <f t="shared" si="11"/>
        <v>#VALUE!</v>
      </c>
      <c r="M168" s="113"/>
      <c r="N168" s="113"/>
      <c r="O168" s="112"/>
      <c r="P168" s="8">
        <v>150</v>
      </c>
      <c r="Q168" s="108"/>
      <c r="R168" s="109"/>
      <c r="S168" s="110" t="e">
        <f t="shared" si="12"/>
        <v>#VALUE!</v>
      </c>
      <c r="T168" s="113"/>
      <c r="U168" s="113"/>
      <c r="V168" s="112"/>
      <c r="W168" s="8">
        <v>150</v>
      </c>
      <c r="X168" s="108"/>
      <c r="Y168" s="109"/>
      <c r="Z168" s="110" t="e">
        <f t="shared" si="13"/>
        <v>#VALUE!</v>
      </c>
      <c r="AA168" s="109"/>
      <c r="AB168" s="113"/>
      <c r="AC168" s="112"/>
      <c r="AD168" s="8">
        <v>150</v>
      </c>
      <c r="AE168" s="108"/>
      <c r="AF168" s="109"/>
      <c r="AG168" s="110" t="e">
        <f t="shared" si="14"/>
        <v>#VALUE!</v>
      </c>
      <c r="AH168" s="109"/>
      <c r="AI168" s="113"/>
      <c r="AJ168" s="112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</row>
    <row r="169" spans="1:47" s="114" customFormat="1">
      <c r="A169" s="29"/>
      <c r="B169" s="107">
        <v>151</v>
      </c>
      <c r="C169" s="108"/>
      <c r="D169" s="109"/>
      <c r="E169" s="110" t="e">
        <f t="shared" si="15"/>
        <v>#VALUE!</v>
      </c>
      <c r="F169" s="109"/>
      <c r="G169" s="111"/>
      <c r="H169" s="112"/>
      <c r="I169" s="8">
        <v>151</v>
      </c>
      <c r="J169" s="108"/>
      <c r="K169" s="109"/>
      <c r="L169" s="110" t="e">
        <f t="shared" si="11"/>
        <v>#VALUE!</v>
      </c>
      <c r="M169" s="113"/>
      <c r="N169" s="113"/>
      <c r="O169" s="112"/>
      <c r="P169" s="8">
        <v>151</v>
      </c>
      <c r="Q169" s="108"/>
      <c r="R169" s="109"/>
      <c r="S169" s="110" t="e">
        <f t="shared" si="12"/>
        <v>#VALUE!</v>
      </c>
      <c r="T169" s="113"/>
      <c r="U169" s="113"/>
      <c r="V169" s="112"/>
      <c r="W169" s="8">
        <v>151</v>
      </c>
      <c r="X169" s="108"/>
      <c r="Y169" s="109"/>
      <c r="Z169" s="110" t="e">
        <f t="shared" si="13"/>
        <v>#VALUE!</v>
      </c>
      <c r="AA169" s="109"/>
      <c r="AB169" s="113"/>
      <c r="AC169" s="112"/>
      <c r="AD169" s="8">
        <v>151</v>
      </c>
      <c r="AE169" s="108"/>
      <c r="AF169" s="109"/>
      <c r="AG169" s="110" t="e">
        <f t="shared" si="14"/>
        <v>#VALUE!</v>
      </c>
      <c r="AH169" s="109"/>
      <c r="AI169" s="113"/>
      <c r="AJ169" s="112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</row>
    <row r="170" spans="1:47" s="114" customFormat="1">
      <c r="A170" s="29"/>
      <c r="B170" s="107">
        <v>152</v>
      </c>
      <c r="C170" s="108"/>
      <c r="D170" s="109"/>
      <c r="E170" s="110" t="e">
        <f t="shared" si="15"/>
        <v>#VALUE!</v>
      </c>
      <c r="F170" s="109"/>
      <c r="G170" s="111"/>
      <c r="H170" s="112"/>
      <c r="I170" s="8">
        <v>152</v>
      </c>
      <c r="J170" s="108"/>
      <c r="K170" s="109"/>
      <c r="L170" s="110" t="e">
        <f t="shared" si="11"/>
        <v>#VALUE!</v>
      </c>
      <c r="M170" s="113"/>
      <c r="N170" s="113"/>
      <c r="O170" s="112"/>
      <c r="P170" s="8">
        <v>152</v>
      </c>
      <c r="Q170" s="108"/>
      <c r="R170" s="109"/>
      <c r="S170" s="110" t="e">
        <f t="shared" si="12"/>
        <v>#VALUE!</v>
      </c>
      <c r="T170" s="113"/>
      <c r="U170" s="113"/>
      <c r="V170" s="112"/>
      <c r="W170" s="8">
        <v>152</v>
      </c>
      <c r="X170" s="108"/>
      <c r="Y170" s="109"/>
      <c r="Z170" s="110" t="e">
        <f t="shared" si="13"/>
        <v>#VALUE!</v>
      </c>
      <c r="AA170" s="109"/>
      <c r="AB170" s="113"/>
      <c r="AC170" s="112"/>
      <c r="AD170" s="8">
        <v>152</v>
      </c>
      <c r="AE170" s="108"/>
      <c r="AF170" s="109"/>
      <c r="AG170" s="110" t="e">
        <f t="shared" si="14"/>
        <v>#VALUE!</v>
      </c>
      <c r="AH170" s="109"/>
      <c r="AI170" s="113"/>
      <c r="AJ170" s="112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</row>
    <row r="171" spans="1:47" s="114" customFormat="1">
      <c r="A171" s="29"/>
      <c r="B171" s="107">
        <v>153</v>
      </c>
      <c r="C171" s="108"/>
      <c r="D171" s="109"/>
      <c r="E171" s="110" t="e">
        <f t="shared" si="15"/>
        <v>#VALUE!</v>
      </c>
      <c r="F171" s="109"/>
      <c r="G171" s="111"/>
      <c r="H171" s="112"/>
      <c r="I171" s="8">
        <v>153</v>
      </c>
      <c r="J171" s="108"/>
      <c r="K171" s="109"/>
      <c r="L171" s="110" t="e">
        <f t="shared" si="11"/>
        <v>#VALUE!</v>
      </c>
      <c r="M171" s="113"/>
      <c r="N171" s="113"/>
      <c r="O171" s="112"/>
      <c r="P171" s="8">
        <v>153</v>
      </c>
      <c r="Q171" s="108"/>
      <c r="R171" s="109"/>
      <c r="S171" s="110" t="e">
        <f t="shared" si="12"/>
        <v>#VALUE!</v>
      </c>
      <c r="T171" s="113"/>
      <c r="U171" s="113"/>
      <c r="V171" s="112"/>
      <c r="W171" s="8">
        <v>153</v>
      </c>
      <c r="X171" s="108"/>
      <c r="Y171" s="109"/>
      <c r="Z171" s="110" t="e">
        <f t="shared" si="13"/>
        <v>#VALUE!</v>
      </c>
      <c r="AA171" s="109"/>
      <c r="AB171" s="113"/>
      <c r="AC171" s="112"/>
      <c r="AD171" s="8">
        <v>153</v>
      </c>
      <c r="AE171" s="108"/>
      <c r="AF171" s="109"/>
      <c r="AG171" s="110" t="e">
        <f t="shared" si="14"/>
        <v>#VALUE!</v>
      </c>
      <c r="AH171" s="109"/>
      <c r="AI171" s="113"/>
      <c r="AJ171" s="112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</row>
    <row r="172" spans="1:47" s="114" customFormat="1">
      <c r="A172" s="29"/>
      <c r="B172" s="107">
        <v>154</v>
      </c>
      <c r="C172" s="108"/>
      <c r="D172" s="109"/>
      <c r="E172" s="110" t="e">
        <f t="shared" si="15"/>
        <v>#VALUE!</v>
      </c>
      <c r="F172" s="109"/>
      <c r="G172" s="111"/>
      <c r="H172" s="112"/>
      <c r="I172" s="8">
        <v>154</v>
      </c>
      <c r="J172" s="108"/>
      <c r="K172" s="109"/>
      <c r="L172" s="110" t="e">
        <f t="shared" si="11"/>
        <v>#VALUE!</v>
      </c>
      <c r="M172" s="113"/>
      <c r="N172" s="113"/>
      <c r="O172" s="112"/>
      <c r="P172" s="8">
        <v>154</v>
      </c>
      <c r="Q172" s="108"/>
      <c r="R172" s="109"/>
      <c r="S172" s="110" t="e">
        <f t="shared" si="12"/>
        <v>#VALUE!</v>
      </c>
      <c r="T172" s="113"/>
      <c r="U172" s="113"/>
      <c r="V172" s="112"/>
      <c r="W172" s="8">
        <v>154</v>
      </c>
      <c r="X172" s="108"/>
      <c r="Y172" s="109"/>
      <c r="Z172" s="110" t="e">
        <f t="shared" si="13"/>
        <v>#VALUE!</v>
      </c>
      <c r="AA172" s="109"/>
      <c r="AB172" s="113"/>
      <c r="AC172" s="112"/>
      <c r="AD172" s="8">
        <v>154</v>
      </c>
      <c r="AE172" s="108"/>
      <c r="AF172" s="109"/>
      <c r="AG172" s="110" t="e">
        <f t="shared" si="14"/>
        <v>#VALUE!</v>
      </c>
      <c r="AH172" s="109"/>
      <c r="AI172" s="113"/>
      <c r="AJ172" s="112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</row>
    <row r="173" spans="1:47" s="114" customFormat="1">
      <c r="A173" s="29"/>
      <c r="B173" s="107">
        <v>155</v>
      </c>
      <c r="C173" s="108"/>
      <c r="D173" s="109"/>
      <c r="E173" s="110" t="e">
        <f t="shared" si="15"/>
        <v>#VALUE!</v>
      </c>
      <c r="F173" s="109"/>
      <c r="G173" s="111"/>
      <c r="H173" s="112"/>
      <c r="I173" s="8">
        <v>155</v>
      </c>
      <c r="J173" s="108"/>
      <c r="K173" s="109"/>
      <c r="L173" s="110" t="e">
        <f t="shared" si="11"/>
        <v>#VALUE!</v>
      </c>
      <c r="M173" s="113"/>
      <c r="N173" s="113"/>
      <c r="O173" s="112"/>
      <c r="P173" s="8">
        <v>155</v>
      </c>
      <c r="Q173" s="108"/>
      <c r="R173" s="109"/>
      <c r="S173" s="110" t="e">
        <f t="shared" si="12"/>
        <v>#VALUE!</v>
      </c>
      <c r="T173" s="113"/>
      <c r="U173" s="113"/>
      <c r="V173" s="112"/>
      <c r="W173" s="8">
        <v>155</v>
      </c>
      <c r="X173" s="108"/>
      <c r="Y173" s="109"/>
      <c r="Z173" s="110" t="e">
        <f t="shared" si="13"/>
        <v>#VALUE!</v>
      </c>
      <c r="AA173" s="109"/>
      <c r="AB173" s="113"/>
      <c r="AC173" s="112"/>
      <c r="AD173" s="8">
        <v>155</v>
      </c>
      <c r="AE173" s="108"/>
      <c r="AF173" s="109"/>
      <c r="AG173" s="110" t="e">
        <f t="shared" si="14"/>
        <v>#VALUE!</v>
      </c>
      <c r="AH173" s="109"/>
      <c r="AI173" s="113"/>
      <c r="AJ173" s="112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</row>
    <row r="174" spans="1:47" s="114" customFormat="1">
      <c r="A174" s="29"/>
      <c r="B174" s="107">
        <v>156</v>
      </c>
      <c r="C174" s="108"/>
      <c r="D174" s="109"/>
      <c r="E174" s="110" t="e">
        <f t="shared" si="15"/>
        <v>#VALUE!</v>
      </c>
      <c r="F174" s="109"/>
      <c r="G174" s="111"/>
      <c r="H174" s="112"/>
      <c r="I174" s="8">
        <v>156</v>
      </c>
      <c r="J174" s="108"/>
      <c r="K174" s="109"/>
      <c r="L174" s="110" t="e">
        <f t="shared" si="11"/>
        <v>#VALUE!</v>
      </c>
      <c r="M174" s="113"/>
      <c r="N174" s="113"/>
      <c r="O174" s="112"/>
      <c r="P174" s="8">
        <v>156</v>
      </c>
      <c r="Q174" s="108"/>
      <c r="R174" s="109"/>
      <c r="S174" s="110" t="e">
        <f t="shared" si="12"/>
        <v>#VALUE!</v>
      </c>
      <c r="T174" s="113"/>
      <c r="U174" s="113"/>
      <c r="V174" s="112"/>
      <c r="W174" s="8">
        <v>156</v>
      </c>
      <c r="X174" s="108"/>
      <c r="Y174" s="109"/>
      <c r="Z174" s="110" t="e">
        <f t="shared" si="13"/>
        <v>#VALUE!</v>
      </c>
      <c r="AA174" s="109"/>
      <c r="AB174" s="113"/>
      <c r="AC174" s="112"/>
      <c r="AD174" s="8">
        <v>156</v>
      </c>
      <c r="AE174" s="108"/>
      <c r="AF174" s="109"/>
      <c r="AG174" s="110" t="e">
        <f t="shared" si="14"/>
        <v>#VALUE!</v>
      </c>
      <c r="AH174" s="109"/>
      <c r="AI174" s="113"/>
      <c r="AJ174" s="112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</row>
    <row r="175" spans="1:47" s="114" customFormat="1">
      <c r="A175" s="29"/>
      <c r="B175" s="107">
        <v>157</v>
      </c>
      <c r="C175" s="108"/>
      <c r="D175" s="109"/>
      <c r="E175" s="110" t="e">
        <f t="shared" si="15"/>
        <v>#VALUE!</v>
      </c>
      <c r="F175" s="109"/>
      <c r="G175" s="111"/>
      <c r="H175" s="112"/>
      <c r="I175" s="8">
        <v>157</v>
      </c>
      <c r="J175" s="108"/>
      <c r="K175" s="109"/>
      <c r="L175" s="110" t="e">
        <f t="shared" si="11"/>
        <v>#VALUE!</v>
      </c>
      <c r="M175" s="113"/>
      <c r="N175" s="113"/>
      <c r="O175" s="112"/>
      <c r="P175" s="8">
        <v>157</v>
      </c>
      <c r="Q175" s="108"/>
      <c r="R175" s="109"/>
      <c r="S175" s="110" t="e">
        <f t="shared" si="12"/>
        <v>#VALUE!</v>
      </c>
      <c r="T175" s="113"/>
      <c r="U175" s="113"/>
      <c r="V175" s="112"/>
      <c r="W175" s="8">
        <v>157</v>
      </c>
      <c r="X175" s="108"/>
      <c r="Y175" s="109"/>
      <c r="Z175" s="110" t="e">
        <f t="shared" si="13"/>
        <v>#VALUE!</v>
      </c>
      <c r="AA175" s="109"/>
      <c r="AB175" s="113"/>
      <c r="AC175" s="112"/>
      <c r="AD175" s="8">
        <v>157</v>
      </c>
      <c r="AE175" s="108"/>
      <c r="AF175" s="109"/>
      <c r="AG175" s="110" t="e">
        <f t="shared" si="14"/>
        <v>#VALUE!</v>
      </c>
      <c r="AH175" s="109"/>
      <c r="AI175" s="113"/>
      <c r="AJ175" s="112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</row>
    <row r="176" spans="1:47" s="114" customFormat="1">
      <c r="A176" s="29"/>
      <c r="B176" s="107">
        <v>158</v>
      </c>
      <c r="C176" s="108"/>
      <c r="D176" s="109"/>
      <c r="E176" s="110" t="e">
        <f t="shared" si="15"/>
        <v>#VALUE!</v>
      </c>
      <c r="F176" s="109"/>
      <c r="G176" s="111"/>
      <c r="H176" s="112"/>
      <c r="I176" s="8">
        <v>158</v>
      </c>
      <c r="J176" s="108"/>
      <c r="K176" s="109"/>
      <c r="L176" s="110" t="e">
        <f t="shared" si="11"/>
        <v>#VALUE!</v>
      </c>
      <c r="M176" s="113"/>
      <c r="N176" s="113"/>
      <c r="O176" s="112"/>
      <c r="P176" s="8">
        <v>158</v>
      </c>
      <c r="Q176" s="108"/>
      <c r="R176" s="109"/>
      <c r="S176" s="110" t="e">
        <f t="shared" si="12"/>
        <v>#VALUE!</v>
      </c>
      <c r="T176" s="113"/>
      <c r="U176" s="113"/>
      <c r="V176" s="112"/>
      <c r="W176" s="8">
        <v>158</v>
      </c>
      <c r="X176" s="108"/>
      <c r="Y176" s="109"/>
      <c r="Z176" s="110" t="e">
        <f t="shared" si="13"/>
        <v>#VALUE!</v>
      </c>
      <c r="AA176" s="109"/>
      <c r="AB176" s="113"/>
      <c r="AC176" s="112"/>
      <c r="AD176" s="8">
        <v>158</v>
      </c>
      <c r="AE176" s="108"/>
      <c r="AF176" s="109"/>
      <c r="AG176" s="110" t="e">
        <f t="shared" si="14"/>
        <v>#VALUE!</v>
      </c>
      <c r="AH176" s="109"/>
      <c r="AI176" s="113"/>
      <c r="AJ176" s="112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</row>
    <row r="177" spans="1:47" s="114" customFormat="1">
      <c r="A177" s="29"/>
      <c r="B177" s="107">
        <v>159</v>
      </c>
      <c r="C177" s="108"/>
      <c r="D177" s="109"/>
      <c r="E177" s="110" t="e">
        <f t="shared" si="15"/>
        <v>#VALUE!</v>
      </c>
      <c r="F177" s="109"/>
      <c r="G177" s="111"/>
      <c r="H177" s="112"/>
      <c r="I177" s="8">
        <v>159</v>
      </c>
      <c r="J177" s="108"/>
      <c r="K177" s="109"/>
      <c r="L177" s="110" t="e">
        <f t="shared" si="11"/>
        <v>#VALUE!</v>
      </c>
      <c r="M177" s="113"/>
      <c r="N177" s="113"/>
      <c r="O177" s="112"/>
      <c r="P177" s="8">
        <v>159</v>
      </c>
      <c r="Q177" s="108"/>
      <c r="R177" s="109"/>
      <c r="S177" s="110" t="e">
        <f t="shared" si="12"/>
        <v>#VALUE!</v>
      </c>
      <c r="T177" s="113"/>
      <c r="U177" s="113"/>
      <c r="V177" s="112"/>
      <c r="W177" s="8">
        <v>159</v>
      </c>
      <c r="X177" s="108"/>
      <c r="Y177" s="109"/>
      <c r="Z177" s="110" t="e">
        <f t="shared" si="13"/>
        <v>#VALUE!</v>
      </c>
      <c r="AA177" s="109"/>
      <c r="AB177" s="113"/>
      <c r="AC177" s="112"/>
      <c r="AD177" s="8">
        <v>159</v>
      </c>
      <c r="AE177" s="108"/>
      <c r="AF177" s="109"/>
      <c r="AG177" s="110" t="e">
        <f t="shared" si="14"/>
        <v>#VALUE!</v>
      </c>
      <c r="AH177" s="109"/>
      <c r="AI177" s="113"/>
      <c r="AJ177" s="112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</row>
    <row r="178" spans="1:47" s="114" customFormat="1">
      <c r="A178" s="29"/>
      <c r="B178" s="107">
        <v>160</v>
      </c>
      <c r="C178" s="108"/>
      <c r="D178" s="109"/>
      <c r="E178" s="110" t="e">
        <f t="shared" si="15"/>
        <v>#VALUE!</v>
      </c>
      <c r="F178" s="109"/>
      <c r="G178" s="111"/>
      <c r="H178" s="112"/>
      <c r="I178" s="8">
        <v>160</v>
      </c>
      <c r="J178" s="108"/>
      <c r="K178" s="109"/>
      <c r="L178" s="110" t="e">
        <f t="shared" si="11"/>
        <v>#VALUE!</v>
      </c>
      <c r="M178" s="113"/>
      <c r="N178" s="113"/>
      <c r="O178" s="112"/>
      <c r="P178" s="8">
        <v>160</v>
      </c>
      <c r="Q178" s="108"/>
      <c r="R178" s="109"/>
      <c r="S178" s="110" t="e">
        <f t="shared" si="12"/>
        <v>#VALUE!</v>
      </c>
      <c r="T178" s="113"/>
      <c r="U178" s="113"/>
      <c r="V178" s="112"/>
      <c r="W178" s="8">
        <v>160</v>
      </c>
      <c r="X178" s="108"/>
      <c r="Y178" s="109"/>
      <c r="Z178" s="110" t="e">
        <f t="shared" si="13"/>
        <v>#VALUE!</v>
      </c>
      <c r="AA178" s="109"/>
      <c r="AB178" s="113"/>
      <c r="AC178" s="112"/>
      <c r="AD178" s="8">
        <v>160</v>
      </c>
      <c r="AE178" s="108"/>
      <c r="AF178" s="109"/>
      <c r="AG178" s="110" t="e">
        <f t="shared" si="14"/>
        <v>#VALUE!</v>
      </c>
      <c r="AH178" s="109"/>
      <c r="AI178" s="113"/>
      <c r="AJ178" s="112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</row>
    <row r="179" spans="1:47" s="114" customFormat="1">
      <c r="A179" s="29"/>
      <c r="B179" s="107">
        <v>161</v>
      </c>
      <c r="C179" s="108"/>
      <c r="D179" s="109"/>
      <c r="E179" s="110" t="e">
        <f t="shared" si="15"/>
        <v>#VALUE!</v>
      </c>
      <c r="F179" s="109"/>
      <c r="G179" s="111"/>
      <c r="H179" s="112"/>
      <c r="I179" s="8">
        <v>161</v>
      </c>
      <c r="J179" s="108"/>
      <c r="K179" s="109"/>
      <c r="L179" s="110" t="e">
        <f t="shared" si="11"/>
        <v>#VALUE!</v>
      </c>
      <c r="M179" s="113"/>
      <c r="N179" s="113"/>
      <c r="O179" s="112"/>
      <c r="P179" s="8">
        <v>161</v>
      </c>
      <c r="Q179" s="108"/>
      <c r="R179" s="109"/>
      <c r="S179" s="110" t="e">
        <f t="shared" si="12"/>
        <v>#VALUE!</v>
      </c>
      <c r="T179" s="113"/>
      <c r="U179" s="113"/>
      <c r="V179" s="112"/>
      <c r="W179" s="8">
        <v>161</v>
      </c>
      <c r="X179" s="108"/>
      <c r="Y179" s="109"/>
      <c r="Z179" s="110" t="e">
        <f t="shared" si="13"/>
        <v>#VALUE!</v>
      </c>
      <c r="AA179" s="109"/>
      <c r="AB179" s="113"/>
      <c r="AC179" s="112"/>
      <c r="AD179" s="8">
        <v>161</v>
      </c>
      <c r="AE179" s="108"/>
      <c r="AF179" s="109"/>
      <c r="AG179" s="110" t="e">
        <f t="shared" si="14"/>
        <v>#VALUE!</v>
      </c>
      <c r="AH179" s="109"/>
      <c r="AI179" s="113"/>
      <c r="AJ179" s="112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</row>
    <row r="180" spans="1:47" s="114" customFormat="1">
      <c r="A180" s="29"/>
      <c r="B180" s="107">
        <v>162</v>
      </c>
      <c r="C180" s="108"/>
      <c r="D180" s="109"/>
      <c r="E180" s="110" t="e">
        <f t="shared" si="15"/>
        <v>#VALUE!</v>
      </c>
      <c r="F180" s="109"/>
      <c r="G180" s="111"/>
      <c r="H180" s="112"/>
      <c r="I180" s="8">
        <v>162</v>
      </c>
      <c r="J180" s="108"/>
      <c r="K180" s="109"/>
      <c r="L180" s="110" t="e">
        <f t="shared" si="11"/>
        <v>#VALUE!</v>
      </c>
      <c r="M180" s="113"/>
      <c r="N180" s="113"/>
      <c r="O180" s="112"/>
      <c r="P180" s="8">
        <v>162</v>
      </c>
      <c r="Q180" s="108"/>
      <c r="R180" s="109"/>
      <c r="S180" s="110" t="e">
        <f t="shared" si="12"/>
        <v>#VALUE!</v>
      </c>
      <c r="T180" s="113"/>
      <c r="U180" s="113"/>
      <c r="V180" s="112"/>
      <c r="W180" s="8">
        <v>162</v>
      </c>
      <c r="X180" s="108"/>
      <c r="Y180" s="109"/>
      <c r="Z180" s="110" t="e">
        <f t="shared" si="13"/>
        <v>#VALUE!</v>
      </c>
      <c r="AA180" s="109"/>
      <c r="AB180" s="113"/>
      <c r="AC180" s="112"/>
      <c r="AD180" s="8">
        <v>162</v>
      </c>
      <c r="AE180" s="108"/>
      <c r="AF180" s="109"/>
      <c r="AG180" s="110" t="e">
        <f t="shared" si="14"/>
        <v>#VALUE!</v>
      </c>
      <c r="AH180" s="109"/>
      <c r="AI180" s="113"/>
      <c r="AJ180" s="112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</row>
    <row r="181" spans="1:47" s="114" customFormat="1">
      <c r="A181" s="29"/>
      <c r="B181" s="107">
        <v>163</v>
      </c>
      <c r="C181" s="108"/>
      <c r="D181" s="109"/>
      <c r="E181" s="110" t="e">
        <f t="shared" si="15"/>
        <v>#VALUE!</v>
      </c>
      <c r="F181" s="109"/>
      <c r="G181" s="111"/>
      <c r="H181" s="112"/>
      <c r="I181" s="8">
        <v>163</v>
      </c>
      <c r="J181" s="108"/>
      <c r="K181" s="109"/>
      <c r="L181" s="110" t="e">
        <f t="shared" si="11"/>
        <v>#VALUE!</v>
      </c>
      <c r="M181" s="113"/>
      <c r="N181" s="113"/>
      <c r="O181" s="112"/>
      <c r="P181" s="8">
        <v>163</v>
      </c>
      <c r="Q181" s="108"/>
      <c r="R181" s="109"/>
      <c r="S181" s="110" t="e">
        <f t="shared" si="12"/>
        <v>#VALUE!</v>
      </c>
      <c r="T181" s="113"/>
      <c r="U181" s="113"/>
      <c r="V181" s="112"/>
      <c r="W181" s="8">
        <v>163</v>
      </c>
      <c r="X181" s="108"/>
      <c r="Y181" s="109"/>
      <c r="Z181" s="110" t="e">
        <f t="shared" si="13"/>
        <v>#VALUE!</v>
      </c>
      <c r="AA181" s="109"/>
      <c r="AB181" s="113"/>
      <c r="AC181" s="112"/>
      <c r="AD181" s="8">
        <v>163</v>
      </c>
      <c r="AE181" s="108"/>
      <c r="AF181" s="109"/>
      <c r="AG181" s="110" t="e">
        <f t="shared" si="14"/>
        <v>#VALUE!</v>
      </c>
      <c r="AH181" s="109"/>
      <c r="AI181" s="113"/>
      <c r="AJ181" s="112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</row>
    <row r="182" spans="1:47" s="114" customFormat="1">
      <c r="A182" s="29"/>
      <c r="B182" s="107">
        <v>164</v>
      </c>
      <c r="C182" s="108"/>
      <c r="D182" s="109"/>
      <c r="E182" s="110" t="e">
        <f t="shared" si="15"/>
        <v>#VALUE!</v>
      </c>
      <c r="F182" s="109"/>
      <c r="G182" s="111"/>
      <c r="H182" s="112"/>
      <c r="I182" s="8">
        <v>164</v>
      </c>
      <c r="J182" s="108"/>
      <c r="K182" s="109"/>
      <c r="L182" s="110" t="e">
        <f t="shared" si="11"/>
        <v>#VALUE!</v>
      </c>
      <c r="M182" s="113"/>
      <c r="N182" s="113"/>
      <c r="O182" s="112"/>
      <c r="P182" s="8">
        <v>164</v>
      </c>
      <c r="Q182" s="108"/>
      <c r="R182" s="109"/>
      <c r="S182" s="110" t="e">
        <f t="shared" si="12"/>
        <v>#VALUE!</v>
      </c>
      <c r="T182" s="113"/>
      <c r="U182" s="113"/>
      <c r="V182" s="112"/>
      <c r="W182" s="8">
        <v>164</v>
      </c>
      <c r="X182" s="108"/>
      <c r="Y182" s="109"/>
      <c r="Z182" s="110" t="e">
        <f t="shared" si="13"/>
        <v>#VALUE!</v>
      </c>
      <c r="AA182" s="109"/>
      <c r="AB182" s="113"/>
      <c r="AC182" s="112"/>
      <c r="AD182" s="8">
        <v>164</v>
      </c>
      <c r="AE182" s="108"/>
      <c r="AF182" s="109"/>
      <c r="AG182" s="110" t="e">
        <f t="shared" si="14"/>
        <v>#VALUE!</v>
      </c>
      <c r="AH182" s="109"/>
      <c r="AI182" s="113"/>
      <c r="AJ182" s="112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</row>
    <row r="183" spans="1:47" s="114" customFormat="1">
      <c r="A183" s="29"/>
      <c r="B183" s="107">
        <v>165</v>
      </c>
      <c r="C183" s="108"/>
      <c r="D183" s="109"/>
      <c r="E183" s="110" t="e">
        <f t="shared" si="15"/>
        <v>#VALUE!</v>
      </c>
      <c r="F183" s="109"/>
      <c r="G183" s="111"/>
      <c r="H183" s="112"/>
      <c r="I183" s="8">
        <v>165</v>
      </c>
      <c r="J183" s="108"/>
      <c r="K183" s="109"/>
      <c r="L183" s="110" t="e">
        <f t="shared" si="11"/>
        <v>#VALUE!</v>
      </c>
      <c r="M183" s="113"/>
      <c r="N183" s="113"/>
      <c r="O183" s="112"/>
      <c r="P183" s="8">
        <v>165</v>
      </c>
      <c r="Q183" s="108"/>
      <c r="R183" s="109"/>
      <c r="S183" s="110" t="e">
        <f t="shared" si="12"/>
        <v>#VALUE!</v>
      </c>
      <c r="T183" s="113"/>
      <c r="U183" s="113"/>
      <c r="V183" s="112"/>
      <c r="W183" s="8">
        <v>165</v>
      </c>
      <c r="X183" s="108"/>
      <c r="Y183" s="109"/>
      <c r="Z183" s="110" t="e">
        <f t="shared" si="13"/>
        <v>#VALUE!</v>
      </c>
      <c r="AA183" s="109"/>
      <c r="AB183" s="113"/>
      <c r="AC183" s="112"/>
      <c r="AD183" s="8">
        <v>165</v>
      </c>
      <c r="AE183" s="108"/>
      <c r="AF183" s="109"/>
      <c r="AG183" s="110" t="e">
        <f t="shared" si="14"/>
        <v>#VALUE!</v>
      </c>
      <c r="AH183" s="109"/>
      <c r="AI183" s="113"/>
      <c r="AJ183" s="112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</row>
    <row r="184" spans="1:47" s="114" customFormat="1">
      <c r="A184" s="29"/>
      <c r="B184" s="107">
        <v>166</v>
      </c>
      <c r="C184" s="108"/>
      <c r="D184" s="109"/>
      <c r="E184" s="110" t="e">
        <f t="shared" si="15"/>
        <v>#VALUE!</v>
      </c>
      <c r="F184" s="109"/>
      <c r="G184" s="111"/>
      <c r="H184" s="112"/>
      <c r="I184" s="8">
        <v>166</v>
      </c>
      <c r="J184" s="108"/>
      <c r="K184" s="109"/>
      <c r="L184" s="110" t="e">
        <f t="shared" si="11"/>
        <v>#VALUE!</v>
      </c>
      <c r="M184" s="113"/>
      <c r="N184" s="113"/>
      <c r="O184" s="112"/>
      <c r="P184" s="8">
        <v>166</v>
      </c>
      <c r="Q184" s="108"/>
      <c r="R184" s="109"/>
      <c r="S184" s="110" t="e">
        <f t="shared" si="12"/>
        <v>#VALUE!</v>
      </c>
      <c r="T184" s="113"/>
      <c r="U184" s="113"/>
      <c r="V184" s="112"/>
      <c r="W184" s="8">
        <v>166</v>
      </c>
      <c r="X184" s="108"/>
      <c r="Y184" s="109"/>
      <c r="Z184" s="110" t="e">
        <f t="shared" si="13"/>
        <v>#VALUE!</v>
      </c>
      <c r="AA184" s="109"/>
      <c r="AB184" s="113"/>
      <c r="AC184" s="112"/>
      <c r="AD184" s="8">
        <v>166</v>
      </c>
      <c r="AE184" s="108"/>
      <c r="AF184" s="109"/>
      <c r="AG184" s="110" t="e">
        <f t="shared" si="14"/>
        <v>#VALUE!</v>
      </c>
      <c r="AH184" s="109"/>
      <c r="AI184" s="113"/>
      <c r="AJ184" s="112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</row>
    <row r="185" spans="1:47" s="114" customFormat="1">
      <c r="A185" s="29"/>
      <c r="B185" s="107">
        <v>167</v>
      </c>
      <c r="C185" s="108"/>
      <c r="D185" s="109"/>
      <c r="E185" s="110" t="e">
        <f t="shared" si="15"/>
        <v>#VALUE!</v>
      </c>
      <c r="F185" s="109"/>
      <c r="G185" s="111"/>
      <c r="H185" s="112"/>
      <c r="I185" s="8">
        <v>167</v>
      </c>
      <c r="J185" s="108"/>
      <c r="K185" s="109"/>
      <c r="L185" s="110" t="e">
        <f t="shared" si="11"/>
        <v>#VALUE!</v>
      </c>
      <c r="M185" s="113"/>
      <c r="N185" s="113"/>
      <c r="O185" s="112"/>
      <c r="P185" s="8">
        <v>167</v>
      </c>
      <c r="Q185" s="108"/>
      <c r="R185" s="109"/>
      <c r="S185" s="110" t="e">
        <f t="shared" si="12"/>
        <v>#VALUE!</v>
      </c>
      <c r="T185" s="113"/>
      <c r="U185" s="113"/>
      <c r="V185" s="112"/>
      <c r="W185" s="8">
        <v>167</v>
      </c>
      <c r="X185" s="108"/>
      <c r="Y185" s="109"/>
      <c r="Z185" s="110" t="e">
        <f t="shared" si="13"/>
        <v>#VALUE!</v>
      </c>
      <c r="AA185" s="109"/>
      <c r="AB185" s="113"/>
      <c r="AC185" s="112"/>
      <c r="AD185" s="8">
        <v>167</v>
      </c>
      <c r="AE185" s="108"/>
      <c r="AF185" s="109"/>
      <c r="AG185" s="110" t="e">
        <f t="shared" si="14"/>
        <v>#VALUE!</v>
      </c>
      <c r="AH185" s="109"/>
      <c r="AI185" s="113"/>
      <c r="AJ185" s="112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</row>
    <row r="186" spans="1:47" s="114" customFormat="1">
      <c r="A186" s="29"/>
      <c r="B186" s="107">
        <v>168</v>
      </c>
      <c r="C186" s="108"/>
      <c r="D186" s="109"/>
      <c r="E186" s="110" t="e">
        <f t="shared" si="15"/>
        <v>#VALUE!</v>
      </c>
      <c r="F186" s="109"/>
      <c r="G186" s="111"/>
      <c r="H186" s="112"/>
      <c r="I186" s="8">
        <v>168</v>
      </c>
      <c r="J186" s="108"/>
      <c r="K186" s="109"/>
      <c r="L186" s="110" t="e">
        <f t="shared" si="11"/>
        <v>#VALUE!</v>
      </c>
      <c r="M186" s="113"/>
      <c r="N186" s="113"/>
      <c r="O186" s="112"/>
      <c r="P186" s="8">
        <v>168</v>
      </c>
      <c r="Q186" s="108"/>
      <c r="R186" s="109"/>
      <c r="S186" s="110" t="e">
        <f t="shared" si="12"/>
        <v>#VALUE!</v>
      </c>
      <c r="T186" s="113"/>
      <c r="U186" s="113"/>
      <c r="V186" s="112"/>
      <c r="W186" s="8">
        <v>168</v>
      </c>
      <c r="X186" s="108"/>
      <c r="Y186" s="109"/>
      <c r="Z186" s="110" t="e">
        <f t="shared" si="13"/>
        <v>#VALUE!</v>
      </c>
      <c r="AA186" s="109"/>
      <c r="AB186" s="113"/>
      <c r="AC186" s="112"/>
      <c r="AD186" s="8">
        <v>168</v>
      </c>
      <c r="AE186" s="108"/>
      <c r="AF186" s="109"/>
      <c r="AG186" s="110" t="e">
        <f t="shared" si="14"/>
        <v>#VALUE!</v>
      </c>
      <c r="AH186" s="109"/>
      <c r="AI186" s="113"/>
      <c r="AJ186" s="112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</row>
    <row r="187" spans="1:47" s="114" customFormat="1">
      <c r="A187" s="29"/>
      <c r="B187" s="107">
        <v>169</v>
      </c>
      <c r="C187" s="108"/>
      <c r="D187" s="109"/>
      <c r="E187" s="110" t="e">
        <f t="shared" si="15"/>
        <v>#VALUE!</v>
      </c>
      <c r="F187" s="109"/>
      <c r="G187" s="111"/>
      <c r="H187" s="112"/>
      <c r="I187" s="8">
        <v>169</v>
      </c>
      <c r="J187" s="108"/>
      <c r="K187" s="109"/>
      <c r="L187" s="110" t="e">
        <f t="shared" si="11"/>
        <v>#VALUE!</v>
      </c>
      <c r="M187" s="113"/>
      <c r="N187" s="113"/>
      <c r="O187" s="112"/>
      <c r="P187" s="8">
        <v>169</v>
      </c>
      <c r="Q187" s="108"/>
      <c r="R187" s="109"/>
      <c r="S187" s="110" t="e">
        <f t="shared" si="12"/>
        <v>#VALUE!</v>
      </c>
      <c r="T187" s="113"/>
      <c r="U187" s="113"/>
      <c r="V187" s="112"/>
      <c r="W187" s="8">
        <v>169</v>
      </c>
      <c r="X187" s="108"/>
      <c r="Y187" s="109"/>
      <c r="Z187" s="110" t="e">
        <f t="shared" si="13"/>
        <v>#VALUE!</v>
      </c>
      <c r="AA187" s="109"/>
      <c r="AB187" s="113"/>
      <c r="AC187" s="112"/>
      <c r="AD187" s="8">
        <v>169</v>
      </c>
      <c r="AE187" s="108"/>
      <c r="AF187" s="109"/>
      <c r="AG187" s="110" t="e">
        <f t="shared" si="14"/>
        <v>#VALUE!</v>
      </c>
      <c r="AH187" s="109"/>
      <c r="AI187" s="113"/>
      <c r="AJ187" s="112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</row>
    <row r="188" spans="1:47" s="114" customFormat="1">
      <c r="A188" s="29"/>
      <c r="B188" s="107">
        <v>170</v>
      </c>
      <c r="C188" s="108"/>
      <c r="D188" s="109"/>
      <c r="E188" s="110" t="e">
        <f t="shared" si="15"/>
        <v>#VALUE!</v>
      </c>
      <c r="F188" s="109"/>
      <c r="G188" s="111"/>
      <c r="H188" s="112"/>
      <c r="I188" s="8">
        <v>170</v>
      </c>
      <c r="J188" s="108"/>
      <c r="K188" s="109"/>
      <c r="L188" s="110" t="e">
        <f t="shared" si="11"/>
        <v>#VALUE!</v>
      </c>
      <c r="M188" s="113"/>
      <c r="N188" s="113"/>
      <c r="O188" s="112"/>
      <c r="P188" s="8">
        <v>170</v>
      </c>
      <c r="Q188" s="108"/>
      <c r="R188" s="109"/>
      <c r="S188" s="110" t="e">
        <f t="shared" si="12"/>
        <v>#VALUE!</v>
      </c>
      <c r="T188" s="113"/>
      <c r="U188" s="113"/>
      <c r="V188" s="112"/>
      <c r="W188" s="8">
        <v>170</v>
      </c>
      <c r="X188" s="108"/>
      <c r="Y188" s="109"/>
      <c r="Z188" s="110" t="e">
        <f t="shared" si="13"/>
        <v>#VALUE!</v>
      </c>
      <c r="AA188" s="109"/>
      <c r="AB188" s="113"/>
      <c r="AC188" s="112"/>
      <c r="AD188" s="8">
        <v>170</v>
      </c>
      <c r="AE188" s="108"/>
      <c r="AF188" s="109"/>
      <c r="AG188" s="110" t="e">
        <f t="shared" si="14"/>
        <v>#VALUE!</v>
      </c>
      <c r="AH188" s="109"/>
      <c r="AI188" s="113"/>
      <c r="AJ188" s="112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</row>
    <row r="189" spans="1:47" s="114" customFormat="1">
      <c r="A189" s="29"/>
      <c r="B189" s="107">
        <v>171</v>
      </c>
      <c r="C189" s="108"/>
      <c r="D189" s="109"/>
      <c r="E189" s="110" t="e">
        <f t="shared" si="15"/>
        <v>#VALUE!</v>
      </c>
      <c r="F189" s="109"/>
      <c r="G189" s="111"/>
      <c r="H189" s="112"/>
      <c r="I189" s="8">
        <v>171</v>
      </c>
      <c r="J189" s="108"/>
      <c r="K189" s="109"/>
      <c r="L189" s="110" t="e">
        <f t="shared" si="11"/>
        <v>#VALUE!</v>
      </c>
      <c r="M189" s="113"/>
      <c r="N189" s="113"/>
      <c r="O189" s="112"/>
      <c r="P189" s="8">
        <v>171</v>
      </c>
      <c r="Q189" s="108"/>
      <c r="R189" s="109"/>
      <c r="S189" s="110" t="e">
        <f t="shared" si="12"/>
        <v>#VALUE!</v>
      </c>
      <c r="T189" s="113"/>
      <c r="U189" s="113"/>
      <c r="V189" s="112"/>
      <c r="W189" s="8">
        <v>171</v>
      </c>
      <c r="X189" s="108"/>
      <c r="Y189" s="109"/>
      <c r="Z189" s="110" t="e">
        <f t="shared" si="13"/>
        <v>#VALUE!</v>
      </c>
      <c r="AA189" s="109"/>
      <c r="AB189" s="113"/>
      <c r="AC189" s="112"/>
      <c r="AD189" s="8">
        <v>171</v>
      </c>
      <c r="AE189" s="108"/>
      <c r="AF189" s="109"/>
      <c r="AG189" s="110" t="e">
        <f t="shared" si="14"/>
        <v>#VALUE!</v>
      </c>
      <c r="AH189" s="109"/>
      <c r="AI189" s="113"/>
      <c r="AJ189" s="112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</row>
    <row r="190" spans="1:47" s="114" customFormat="1">
      <c r="A190" s="29"/>
      <c r="B190" s="107">
        <v>172</v>
      </c>
      <c r="C190" s="108"/>
      <c r="D190" s="109"/>
      <c r="E190" s="110" t="e">
        <f t="shared" si="15"/>
        <v>#VALUE!</v>
      </c>
      <c r="F190" s="109"/>
      <c r="G190" s="111"/>
      <c r="H190" s="112"/>
      <c r="I190" s="8">
        <v>172</v>
      </c>
      <c r="J190" s="108"/>
      <c r="K190" s="109"/>
      <c r="L190" s="110" t="e">
        <f t="shared" si="11"/>
        <v>#VALUE!</v>
      </c>
      <c r="M190" s="113"/>
      <c r="N190" s="113"/>
      <c r="O190" s="112"/>
      <c r="P190" s="8">
        <v>172</v>
      </c>
      <c r="Q190" s="108"/>
      <c r="R190" s="109"/>
      <c r="S190" s="110" t="e">
        <f t="shared" si="12"/>
        <v>#VALUE!</v>
      </c>
      <c r="T190" s="113"/>
      <c r="U190" s="113"/>
      <c r="V190" s="112"/>
      <c r="W190" s="8">
        <v>172</v>
      </c>
      <c r="X190" s="108"/>
      <c r="Y190" s="109"/>
      <c r="Z190" s="110" t="e">
        <f t="shared" si="13"/>
        <v>#VALUE!</v>
      </c>
      <c r="AA190" s="109"/>
      <c r="AB190" s="113"/>
      <c r="AC190" s="112"/>
      <c r="AD190" s="8">
        <v>172</v>
      </c>
      <c r="AE190" s="108"/>
      <c r="AF190" s="109"/>
      <c r="AG190" s="110" t="e">
        <f t="shared" si="14"/>
        <v>#VALUE!</v>
      </c>
      <c r="AH190" s="109"/>
      <c r="AI190" s="113"/>
      <c r="AJ190" s="112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</row>
    <row r="191" spans="1:47" s="114" customFormat="1">
      <c r="A191" s="29"/>
      <c r="B191" s="107">
        <v>173</v>
      </c>
      <c r="C191" s="108"/>
      <c r="D191" s="109"/>
      <c r="E191" s="110" t="e">
        <f t="shared" si="15"/>
        <v>#VALUE!</v>
      </c>
      <c r="F191" s="109"/>
      <c r="G191" s="111"/>
      <c r="H191" s="112"/>
      <c r="I191" s="8">
        <v>173</v>
      </c>
      <c r="J191" s="108"/>
      <c r="K191" s="109"/>
      <c r="L191" s="110" t="e">
        <f t="shared" si="11"/>
        <v>#VALUE!</v>
      </c>
      <c r="M191" s="113"/>
      <c r="N191" s="113"/>
      <c r="O191" s="112"/>
      <c r="P191" s="8">
        <v>173</v>
      </c>
      <c r="Q191" s="108"/>
      <c r="R191" s="109"/>
      <c r="S191" s="110" t="e">
        <f t="shared" si="12"/>
        <v>#VALUE!</v>
      </c>
      <c r="T191" s="113"/>
      <c r="U191" s="113"/>
      <c r="V191" s="112"/>
      <c r="W191" s="8">
        <v>173</v>
      </c>
      <c r="X191" s="108"/>
      <c r="Y191" s="109"/>
      <c r="Z191" s="110" t="e">
        <f t="shared" si="13"/>
        <v>#VALUE!</v>
      </c>
      <c r="AA191" s="109"/>
      <c r="AB191" s="113"/>
      <c r="AC191" s="112"/>
      <c r="AD191" s="8">
        <v>173</v>
      </c>
      <c r="AE191" s="108"/>
      <c r="AF191" s="109"/>
      <c r="AG191" s="110" t="e">
        <f t="shared" si="14"/>
        <v>#VALUE!</v>
      </c>
      <c r="AH191" s="109"/>
      <c r="AI191" s="113"/>
      <c r="AJ191" s="112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</row>
    <row r="192" spans="1:47" s="114" customFormat="1">
      <c r="A192" s="29"/>
      <c r="B192" s="107">
        <v>174</v>
      </c>
      <c r="C192" s="108"/>
      <c r="D192" s="109"/>
      <c r="E192" s="110" t="e">
        <f t="shared" si="15"/>
        <v>#VALUE!</v>
      </c>
      <c r="F192" s="109"/>
      <c r="G192" s="111"/>
      <c r="H192" s="112"/>
      <c r="I192" s="8">
        <v>174</v>
      </c>
      <c r="J192" s="108"/>
      <c r="K192" s="109"/>
      <c r="L192" s="110" t="e">
        <f t="shared" si="11"/>
        <v>#VALUE!</v>
      </c>
      <c r="M192" s="113"/>
      <c r="N192" s="113"/>
      <c r="O192" s="112"/>
      <c r="P192" s="8">
        <v>174</v>
      </c>
      <c r="Q192" s="108"/>
      <c r="R192" s="109"/>
      <c r="S192" s="110" t="e">
        <f t="shared" si="12"/>
        <v>#VALUE!</v>
      </c>
      <c r="T192" s="113"/>
      <c r="U192" s="113"/>
      <c r="V192" s="112"/>
      <c r="W192" s="8">
        <v>174</v>
      </c>
      <c r="X192" s="108"/>
      <c r="Y192" s="109"/>
      <c r="Z192" s="110" t="e">
        <f t="shared" si="13"/>
        <v>#VALUE!</v>
      </c>
      <c r="AA192" s="109"/>
      <c r="AB192" s="113"/>
      <c r="AC192" s="112"/>
      <c r="AD192" s="8">
        <v>174</v>
      </c>
      <c r="AE192" s="108"/>
      <c r="AF192" s="109"/>
      <c r="AG192" s="110" t="e">
        <f t="shared" si="14"/>
        <v>#VALUE!</v>
      </c>
      <c r="AH192" s="109"/>
      <c r="AI192" s="113"/>
      <c r="AJ192" s="112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</row>
    <row r="193" spans="1:47" s="114" customFormat="1">
      <c r="A193" s="29"/>
      <c r="B193" s="107">
        <v>175</v>
      </c>
      <c r="C193" s="108"/>
      <c r="D193" s="109"/>
      <c r="E193" s="110" t="e">
        <f t="shared" si="15"/>
        <v>#VALUE!</v>
      </c>
      <c r="F193" s="109"/>
      <c r="G193" s="111"/>
      <c r="H193" s="112"/>
      <c r="I193" s="8">
        <v>175</v>
      </c>
      <c r="J193" s="108"/>
      <c r="K193" s="109"/>
      <c r="L193" s="110" t="e">
        <f t="shared" si="11"/>
        <v>#VALUE!</v>
      </c>
      <c r="M193" s="113"/>
      <c r="N193" s="113"/>
      <c r="O193" s="112"/>
      <c r="P193" s="8">
        <v>175</v>
      </c>
      <c r="Q193" s="108"/>
      <c r="R193" s="109"/>
      <c r="S193" s="110" t="e">
        <f t="shared" si="12"/>
        <v>#VALUE!</v>
      </c>
      <c r="T193" s="113"/>
      <c r="U193" s="113"/>
      <c r="V193" s="112"/>
      <c r="W193" s="8">
        <v>175</v>
      </c>
      <c r="X193" s="108"/>
      <c r="Y193" s="109"/>
      <c r="Z193" s="110" t="e">
        <f t="shared" si="13"/>
        <v>#VALUE!</v>
      </c>
      <c r="AA193" s="109"/>
      <c r="AB193" s="113"/>
      <c r="AC193" s="112"/>
      <c r="AD193" s="8">
        <v>175</v>
      </c>
      <c r="AE193" s="108"/>
      <c r="AF193" s="109"/>
      <c r="AG193" s="110" t="e">
        <f t="shared" si="14"/>
        <v>#VALUE!</v>
      </c>
      <c r="AH193" s="109"/>
      <c r="AI193" s="113"/>
      <c r="AJ193" s="112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</row>
    <row r="194" spans="1:47" s="114" customFormat="1">
      <c r="A194" s="29"/>
      <c r="B194" s="107">
        <v>176</v>
      </c>
      <c r="C194" s="108"/>
      <c r="D194" s="109"/>
      <c r="E194" s="110" t="e">
        <f t="shared" si="15"/>
        <v>#VALUE!</v>
      </c>
      <c r="F194" s="109"/>
      <c r="G194" s="111"/>
      <c r="H194" s="112"/>
      <c r="I194" s="8">
        <v>176</v>
      </c>
      <c r="J194" s="108"/>
      <c r="K194" s="109"/>
      <c r="L194" s="110" t="e">
        <f t="shared" si="11"/>
        <v>#VALUE!</v>
      </c>
      <c r="M194" s="113"/>
      <c r="N194" s="113"/>
      <c r="O194" s="112"/>
      <c r="P194" s="8">
        <v>176</v>
      </c>
      <c r="Q194" s="108"/>
      <c r="R194" s="109"/>
      <c r="S194" s="110" t="e">
        <f t="shared" si="12"/>
        <v>#VALUE!</v>
      </c>
      <c r="T194" s="113"/>
      <c r="U194" s="113"/>
      <c r="V194" s="112"/>
      <c r="W194" s="8">
        <v>176</v>
      </c>
      <c r="X194" s="108"/>
      <c r="Y194" s="109"/>
      <c r="Z194" s="110" t="e">
        <f t="shared" si="13"/>
        <v>#VALUE!</v>
      </c>
      <c r="AA194" s="109"/>
      <c r="AB194" s="113"/>
      <c r="AC194" s="112"/>
      <c r="AD194" s="8">
        <v>176</v>
      </c>
      <c r="AE194" s="108"/>
      <c r="AF194" s="109"/>
      <c r="AG194" s="110" t="e">
        <f t="shared" si="14"/>
        <v>#VALUE!</v>
      </c>
      <c r="AH194" s="109"/>
      <c r="AI194" s="113"/>
      <c r="AJ194" s="112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</row>
    <row r="195" spans="1:47" s="114" customFormat="1">
      <c r="A195" s="29"/>
      <c r="B195" s="107">
        <v>177</v>
      </c>
      <c r="C195" s="108"/>
      <c r="D195" s="109"/>
      <c r="E195" s="110" t="e">
        <f t="shared" si="15"/>
        <v>#VALUE!</v>
      </c>
      <c r="F195" s="109"/>
      <c r="G195" s="111"/>
      <c r="H195" s="112"/>
      <c r="I195" s="8">
        <v>177</v>
      </c>
      <c r="J195" s="108"/>
      <c r="K195" s="109"/>
      <c r="L195" s="110" t="e">
        <f t="shared" si="11"/>
        <v>#VALUE!</v>
      </c>
      <c r="M195" s="113"/>
      <c r="N195" s="113"/>
      <c r="O195" s="112"/>
      <c r="P195" s="8">
        <v>177</v>
      </c>
      <c r="Q195" s="108"/>
      <c r="R195" s="109"/>
      <c r="S195" s="110" t="e">
        <f t="shared" si="12"/>
        <v>#VALUE!</v>
      </c>
      <c r="T195" s="113"/>
      <c r="U195" s="113"/>
      <c r="V195" s="112"/>
      <c r="W195" s="8">
        <v>177</v>
      </c>
      <c r="X195" s="108"/>
      <c r="Y195" s="109"/>
      <c r="Z195" s="110" t="e">
        <f t="shared" si="13"/>
        <v>#VALUE!</v>
      </c>
      <c r="AA195" s="109"/>
      <c r="AB195" s="113"/>
      <c r="AC195" s="112"/>
      <c r="AD195" s="8">
        <v>177</v>
      </c>
      <c r="AE195" s="108"/>
      <c r="AF195" s="109"/>
      <c r="AG195" s="110" t="e">
        <f t="shared" si="14"/>
        <v>#VALUE!</v>
      </c>
      <c r="AH195" s="109"/>
      <c r="AI195" s="113"/>
      <c r="AJ195" s="112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</row>
    <row r="196" spans="1:47" s="114" customFormat="1">
      <c r="A196" s="29"/>
      <c r="B196" s="107">
        <v>178</v>
      </c>
      <c r="C196" s="108"/>
      <c r="D196" s="109"/>
      <c r="E196" s="110" t="e">
        <f t="shared" si="15"/>
        <v>#VALUE!</v>
      </c>
      <c r="F196" s="109"/>
      <c r="G196" s="111"/>
      <c r="H196" s="112"/>
      <c r="I196" s="8">
        <v>178</v>
      </c>
      <c r="J196" s="108"/>
      <c r="K196" s="109"/>
      <c r="L196" s="110" t="e">
        <f t="shared" si="11"/>
        <v>#VALUE!</v>
      </c>
      <c r="M196" s="113"/>
      <c r="N196" s="113"/>
      <c r="O196" s="112"/>
      <c r="P196" s="8">
        <v>178</v>
      </c>
      <c r="Q196" s="108"/>
      <c r="R196" s="109"/>
      <c r="S196" s="110" t="e">
        <f t="shared" si="12"/>
        <v>#VALUE!</v>
      </c>
      <c r="T196" s="113"/>
      <c r="U196" s="113"/>
      <c r="V196" s="112"/>
      <c r="W196" s="8">
        <v>178</v>
      </c>
      <c r="X196" s="108"/>
      <c r="Y196" s="109"/>
      <c r="Z196" s="110" t="e">
        <f t="shared" si="13"/>
        <v>#VALUE!</v>
      </c>
      <c r="AA196" s="109"/>
      <c r="AB196" s="113"/>
      <c r="AC196" s="112"/>
      <c r="AD196" s="8">
        <v>178</v>
      </c>
      <c r="AE196" s="108"/>
      <c r="AF196" s="109"/>
      <c r="AG196" s="110" t="e">
        <f t="shared" si="14"/>
        <v>#VALUE!</v>
      </c>
      <c r="AH196" s="109"/>
      <c r="AI196" s="113"/>
      <c r="AJ196" s="112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</row>
    <row r="197" spans="1:47" s="114" customFormat="1">
      <c r="A197" s="29"/>
      <c r="B197" s="107">
        <v>179</v>
      </c>
      <c r="C197" s="108"/>
      <c r="D197" s="109"/>
      <c r="E197" s="110" t="e">
        <f t="shared" si="15"/>
        <v>#VALUE!</v>
      </c>
      <c r="F197" s="109"/>
      <c r="G197" s="111"/>
      <c r="H197" s="112"/>
      <c r="I197" s="8">
        <v>179</v>
      </c>
      <c r="J197" s="108"/>
      <c r="K197" s="109"/>
      <c r="L197" s="110" t="e">
        <f t="shared" si="11"/>
        <v>#VALUE!</v>
      </c>
      <c r="M197" s="113"/>
      <c r="N197" s="113"/>
      <c r="O197" s="112"/>
      <c r="P197" s="8">
        <v>179</v>
      </c>
      <c r="Q197" s="108"/>
      <c r="R197" s="109"/>
      <c r="S197" s="110" t="e">
        <f t="shared" si="12"/>
        <v>#VALUE!</v>
      </c>
      <c r="T197" s="113"/>
      <c r="U197" s="113"/>
      <c r="V197" s="112"/>
      <c r="W197" s="8">
        <v>179</v>
      </c>
      <c r="X197" s="108"/>
      <c r="Y197" s="109"/>
      <c r="Z197" s="110" t="e">
        <f t="shared" si="13"/>
        <v>#VALUE!</v>
      </c>
      <c r="AA197" s="109"/>
      <c r="AB197" s="113"/>
      <c r="AC197" s="112"/>
      <c r="AD197" s="8">
        <v>179</v>
      </c>
      <c r="AE197" s="108"/>
      <c r="AF197" s="109"/>
      <c r="AG197" s="110" t="e">
        <f t="shared" si="14"/>
        <v>#VALUE!</v>
      </c>
      <c r="AH197" s="109"/>
      <c r="AI197" s="113"/>
      <c r="AJ197" s="112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</row>
    <row r="198" spans="1:47" s="114" customFormat="1">
      <c r="A198" s="29"/>
      <c r="B198" s="107">
        <v>180</v>
      </c>
      <c r="C198" s="108"/>
      <c r="D198" s="109"/>
      <c r="E198" s="110" t="e">
        <f t="shared" si="15"/>
        <v>#VALUE!</v>
      </c>
      <c r="F198" s="109"/>
      <c r="G198" s="111"/>
      <c r="H198" s="112"/>
      <c r="I198" s="8">
        <v>180</v>
      </c>
      <c r="J198" s="108"/>
      <c r="K198" s="109"/>
      <c r="L198" s="110" t="e">
        <f t="shared" si="11"/>
        <v>#VALUE!</v>
      </c>
      <c r="M198" s="113"/>
      <c r="N198" s="113"/>
      <c r="O198" s="112"/>
      <c r="P198" s="8">
        <v>180</v>
      </c>
      <c r="Q198" s="108"/>
      <c r="R198" s="109"/>
      <c r="S198" s="110" t="e">
        <f t="shared" si="12"/>
        <v>#VALUE!</v>
      </c>
      <c r="T198" s="113"/>
      <c r="U198" s="113"/>
      <c r="V198" s="112"/>
      <c r="W198" s="8">
        <v>180</v>
      </c>
      <c r="X198" s="108"/>
      <c r="Y198" s="109"/>
      <c r="Z198" s="110" t="e">
        <f t="shared" si="13"/>
        <v>#VALUE!</v>
      </c>
      <c r="AA198" s="109"/>
      <c r="AB198" s="113"/>
      <c r="AC198" s="112"/>
      <c r="AD198" s="8">
        <v>180</v>
      </c>
      <c r="AE198" s="108"/>
      <c r="AF198" s="109"/>
      <c r="AG198" s="110" t="e">
        <f t="shared" si="14"/>
        <v>#VALUE!</v>
      </c>
      <c r="AH198" s="109"/>
      <c r="AI198" s="113"/>
      <c r="AJ198" s="112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</row>
    <row r="199" spans="1:47" s="114" customFormat="1">
      <c r="A199" s="29"/>
      <c r="B199" s="107">
        <v>181</v>
      </c>
      <c r="C199" s="108"/>
      <c r="D199" s="109"/>
      <c r="E199" s="110" t="e">
        <f t="shared" si="15"/>
        <v>#VALUE!</v>
      </c>
      <c r="F199" s="109"/>
      <c r="G199" s="111"/>
      <c r="H199" s="112"/>
      <c r="I199" s="8">
        <v>181</v>
      </c>
      <c r="J199" s="108"/>
      <c r="K199" s="109"/>
      <c r="L199" s="110" t="e">
        <f t="shared" si="11"/>
        <v>#VALUE!</v>
      </c>
      <c r="M199" s="113"/>
      <c r="N199" s="113"/>
      <c r="O199" s="112"/>
      <c r="P199" s="8">
        <v>181</v>
      </c>
      <c r="Q199" s="108"/>
      <c r="R199" s="109"/>
      <c r="S199" s="110" t="e">
        <f t="shared" si="12"/>
        <v>#VALUE!</v>
      </c>
      <c r="T199" s="113"/>
      <c r="U199" s="113"/>
      <c r="V199" s="112"/>
      <c r="W199" s="8">
        <v>181</v>
      </c>
      <c r="X199" s="108"/>
      <c r="Y199" s="109"/>
      <c r="Z199" s="110" t="e">
        <f t="shared" si="13"/>
        <v>#VALUE!</v>
      </c>
      <c r="AA199" s="109"/>
      <c r="AB199" s="113"/>
      <c r="AC199" s="112"/>
      <c r="AD199" s="8">
        <v>181</v>
      </c>
      <c r="AE199" s="108"/>
      <c r="AF199" s="109"/>
      <c r="AG199" s="110" t="e">
        <f t="shared" si="14"/>
        <v>#VALUE!</v>
      </c>
      <c r="AH199" s="109"/>
      <c r="AI199" s="113"/>
      <c r="AJ199" s="112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</row>
    <row r="200" spans="1:47" s="114" customFormat="1">
      <c r="A200" s="29"/>
      <c r="B200" s="107">
        <v>182</v>
      </c>
      <c r="C200" s="108"/>
      <c r="D200" s="109"/>
      <c r="E200" s="110" t="e">
        <f t="shared" si="15"/>
        <v>#VALUE!</v>
      </c>
      <c r="F200" s="109"/>
      <c r="G200" s="111"/>
      <c r="H200" s="112"/>
      <c r="I200" s="8">
        <v>182</v>
      </c>
      <c r="J200" s="108"/>
      <c r="K200" s="109"/>
      <c r="L200" s="110" t="e">
        <f t="shared" si="11"/>
        <v>#VALUE!</v>
      </c>
      <c r="M200" s="113"/>
      <c r="N200" s="113"/>
      <c r="O200" s="112"/>
      <c r="P200" s="8">
        <v>182</v>
      </c>
      <c r="Q200" s="108"/>
      <c r="R200" s="109"/>
      <c r="S200" s="110" t="e">
        <f t="shared" si="12"/>
        <v>#VALUE!</v>
      </c>
      <c r="T200" s="113"/>
      <c r="U200" s="113"/>
      <c r="V200" s="112"/>
      <c r="W200" s="8">
        <v>182</v>
      </c>
      <c r="X200" s="108"/>
      <c r="Y200" s="109"/>
      <c r="Z200" s="110" t="e">
        <f t="shared" si="13"/>
        <v>#VALUE!</v>
      </c>
      <c r="AA200" s="109"/>
      <c r="AB200" s="113"/>
      <c r="AC200" s="112"/>
      <c r="AD200" s="8">
        <v>182</v>
      </c>
      <c r="AE200" s="108"/>
      <c r="AF200" s="109"/>
      <c r="AG200" s="110" t="e">
        <f t="shared" si="14"/>
        <v>#VALUE!</v>
      </c>
      <c r="AH200" s="109"/>
      <c r="AI200" s="113"/>
      <c r="AJ200" s="112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</row>
    <row r="201" spans="1:47" s="114" customFormat="1">
      <c r="A201" s="29"/>
      <c r="B201" s="107">
        <v>183</v>
      </c>
      <c r="C201" s="108"/>
      <c r="D201" s="109"/>
      <c r="E201" s="110" t="e">
        <f t="shared" si="15"/>
        <v>#VALUE!</v>
      </c>
      <c r="F201" s="109"/>
      <c r="G201" s="111"/>
      <c r="H201" s="112"/>
      <c r="I201" s="8">
        <v>183</v>
      </c>
      <c r="J201" s="108"/>
      <c r="K201" s="109"/>
      <c r="L201" s="110" t="e">
        <f t="shared" si="11"/>
        <v>#VALUE!</v>
      </c>
      <c r="M201" s="113"/>
      <c r="N201" s="113"/>
      <c r="O201" s="112"/>
      <c r="P201" s="8">
        <v>183</v>
      </c>
      <c r="Q201" s="108"/>
      <c r="R201" s="109"/>
      <c r="S201" s="110" t="e">
        <f t="shared" si="12"/>
        <v>#VALUE!</v>
      </c>
      <c r="T201" s="113"/>
      <c r="U201" s="113"/>
      <c r="V201" s="112"/>
      <c r="W201" s="8">
        <v>183</v>
      </c>
      <c r="X201" s="108"/>
      <c r="Y201" s="109"/>
      <c r="Z201" s="110" t="e">
        <f t="shared" si="13"/>
        <v>#VALUE!</v>
      </c>
      <c r="AA201" s="109"/>
      <c r="AB201" s="113"/>
      <c r="AC201" s="112"/>
      <c r="AD201" s="8">
        <v>183</v>
      </c>
      <c r="AE201" s="108"/>
      <c r="AF201" s="109"/>
      <c r="AG201" s="110" t="e">
        <f t="shared" si="14"/>
        <v>#VALUE!</v>
      </c>
      <c r="AH201" s="109"/>
      <c r="AI201" s="113"/>
      <c r="AJ201" s="112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</row>
    <row r="202" spans="1:47" s="114" customFormat="1">
      <c r="A202" s="29"/>
      <c r="B202" s="107">
        <v>184</v>
      </c>
      <c r="C202" s="108"/>
      <c r="D202" s="109"/>
      <c r="E202" s="110" t="e">
        <f t="shared" si="15"/>
        <v>#VALUE!</v>
      </c>
      <c r="F202" s="109"/>
      <c r="G202" s="111"/>
      <c r="H202" s="112"/>
      <c r="I202" s="8">
        <v>184</v>
      </c>
      <c r="J202" s="108"/>
      <c r="K202" s="109"/>
      <c r="L202" s="110" t="e">
        <f t="shared" si="11"/>
        <v>#VALUE!</v>
      </c>
      <c r="M202" s="113"/>
      <c r="N202" s="113"/>
      <c r="O202" s="112"/>
      <c r="P202" s="8">
        <v>184</v>
      </c>
      <c r="Q202" s="108"/>
      <c r="R202" s="109"/>
      <c r="S202" s="110" t="e">
        <f t="shared" si="12"/>
        <v>#VALUE!</v>
      </c>
      <c r="T202" s="113"/>
      <c r="U202" s="113"/>
      <c r="V202" s="112"/>
      <c r="W202" s="8">
        <v>184</v>
      </c>
      <c r="X202" s="108"/>
      <c r="Y202" s="109"/>
      <c r="Z202" s="110" t="e">
        <f t="shared" si="13"/>
        <v>#VALUE!</v>
      </c>
      <c r="AA202" s="109"/>
      <c r="AB202" s="113"/>
      <c r="AC202" s="112"/>
      <c r="AD202" s="8">
        <v>184</v>
      </c>
      <c r="AE202" s="108"/>
      <c r="AF202" s="109"/>
      <c r="AG202" s="110" t="e">
        <f t="shared" si="14"/>
        <v>#VALUE!</v>
      </c>
      <c r="AH202" s="109"/>
      <c r="AI202" s="113"/>
      <c r="AJ202" s="112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</row>
    <row r="203" spans="1:47" s="114" customFormat="1">
      <c r="A203" s="29"/>
      <c r="B203" s="107">
        <v>185</v>
      </c>
      <c r="C203" s="108"/>
      <c r="D203" s="109"/>
      <c r="E203" s="110" t="e">
        <f t="shared" si="15"/>
        <v>#VALUE!</v>
      </c>
      <c r="F203" s="109"/>
      <c r="G203" s="111"/>
      <c r="H203" s="112"/>
      <c r="I203" s="8">
        <v>185</v>
      </c>
      <c r="J203" s="108"/>
      <c r="K203" s="109"/>
      <c r="L203" s="110" t="e">
        <f t="shared" si="11"/>
        <v>#VALUE!</v>
      </c>
      <c r="M203" s="113"/>
      <c r="N203" s="113"/>
      <c r="O203" s="112"/>
      <c r="P203" s="8">
        <v>185</v>
      </c>
      <c r="Q203" s="108"/>
      <c r="R203" s="109"/>
      <c r="S203" s="110" t="e">
        <f t="shared" si="12"/>
        <v>#VALUE!</v>
      </c>
      <c r="T203" s="113"/>
      <c r="U203" s="113"/>
      <c r="V203" s="112"/>
      <c r="W203" s="8">
        <v>185</v>
      </c>
      <c r="X203" s="108"/>
      <c r="Y203" s="109"/>
      <c r="Z203" s="110" t="e">
        <f t="shared" si="13"/>
        <v>#VALUE!</v>
      </c>
      <c r="AA203" s="109"/>
      <c r="AB203" s="113"/>
      <c r="AC203" s="112"/>
      <c r="AD203" s="8">
        <v>185</v>
      </c>
      <c r="AE203" s="108"/>
      <c r="AF203" s="109"/>
      <c r="AG203" s="110" t="e">
        <f t="shared" si="14"/>
        <v>#VALUE!</v>
      </c>
      <c r="AH203" s="109"/>
      <c r="AI203" s="113"/>
      <c r="AJ203" s="112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</row>
    <row r="204" spans="1:47" s="114" customFormat="1">
      <c r="A204" s="29"/>
      <c r="B204" s="107">
        <v>186</v>
      </c>
      <c r="C204" s="108"/>
      <c r="D204" s="109"/>
      <c r="E204" s="110" t="e">
        <f t="shared" si="15"/>
        <v>#VALUE!</v>
      </c>
      <c r="F204" s="109"/>
      <c r="G204" s="111"/>
      <c r="H204" s="112"/>
      <c r="I204" s="8">
        <v>186</v>
      </c>
      <c r="J204" s="108"/>
      <c r="K204" s="109"/>
      <c r="L204" s="110" t="e">
        <f t="shared" si="11"/>
        <v>#VALUE!</v>
      </c>
      <c r="M204" s="113"/>
      <c r="N204" s="113"/>
      <c r="O204" s="112"/>
      <c r="P204" s="8">
        <v>186</v>
      </c>
      <c r="Q204" s="108"/>
      <c r="R204" s="109"/>
      <c r="S204" s="110" t="e">
        <f t="shared" si="12"/>
        <v>#VALUE!</v>
      </c>
      <c r="T204" s="113"/>
      <c r="U204" s="113"/>
      <c r="V204" s="112"/>
      <c r="W204" s="8">
        <v>186</v>
      </c>
      <c r="X204" s="108"/>
      <c r="Y204" s="109"/>
      <c r="Z204" s="110" t="e">
        <f t="shared" si="13"/>
        <v>#VALUE!</v>
      </c>
      <c r="AA204" s="109"/>
      <c r="AB204" s="113"/>
      <c r="AC204" s="112"/>
      <c r="AD204" s="8">
        <v>186</v>
      </c>
      <c r="AE204" s="108"/>
      <c r="AF204" s="109"/>
      <c r="AG204" s="110" t="e">
        <f t="shared" si="14"/>
        <v>#VALUE!</v>
      </c>
      <c r="AH204" s="109"/>
      <c r="AI204" s="113"/>
      <c r="AJ204" s="112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</row>
    <row r="205" spans="1:47" s="114" customFormat="1">
      <c r="A205" s="29"/>
      <c r="B205" s="107">
        <v>187</v>
      </c>
      <c r="C205" s="108"/>
      <c r="D205" s="109"/>
      <c r="E205" s="110" t="e">
        <f t="shared" si="15"/>
        <v>#VALUE!</v>
      </c>
      <c r="F205" s="109"/>
      <c r="G205" s="111"/>
      <c r="H205" s="112"/>
      <c r="I205" s="8">
        <v>187</v>
      </c>
      <c r="J205" s="108"/>
      <c r="K205" s="109"/>
      <c r="L205" s="110" t="e">
        <f t="shared" si="11"/>
        <v>#VALUE!</v>
      </c>
      <c r="M205" s="113"/>
      <c r="N205" s="113"/>
      <c r="O205" s="112"/>
      <c r="P205" s="8">
        <v>187</v>
      </c>
      <c r="Q205" s="108"/>
      <c r="R205" s="109"/>
      <c r="S205" s="110" t="e">
        <f t="shared" si="12"/>
        <v>#VALUE!</v>
      </c>
      <c r="T205" s="113"/>
      <c r="U205" s="113"/>
      <c r="V205" s="112"/>
      <c r="W205" s="8">
        <v>187</v>
      </c>
      <c r="X205" s="108"/>
      <c r="Y205" s="109"/>
      <c r="Z205" s="110" t="e">
        <f t="shared" si="13"/>
        <v>#VALUE!</v>
      </c>
      <c r="AA205" s="109"/>
      <c r="AB205" s="113"/>
      <c r="AC205" s="112"/>
      <c r="AD205" s="8">
        <v>187</v>
      </c>
      <c r="AE205" s="108"/>
      <c r="AF205" s="109"/>
      <c r="AG205" s="110" t="e">
        <f t="shared" si="14"/>
        <v>#VALUE!</v>
      </c>
      <c r="AH205" s="109"/>
      <c r="AI205" s="113"/>
      <c r="AJ205" s="112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</row>
    <row r="206" spans="1:47" s="114" customFormat="1">
      <c r="A206" s="29"/>
      <c r="B206" s="107">
        <v>188</v>
      </c>
      <c r="C206" s="108"/>
      <c r="D206" s="109"/>
      <c r="E206" s="110" t="e">
        <f t="shared" si="15"/>
        <v>#VALUE!</v>
      </c>
      <c r="F206" s="109"/>
      <c r="G206" s="111"/>
      <c r="H206" s="112"/>
      <c r="I206" s="8">
        <v>188</v>
      </c>
      <c r="J206" s="108"/>
      <c r="K206" s="109"/>
      <c r="L206" s="110" t="e">
        <f t="shared" si="11"/>
        <v>#VALUE!</v>
      </c>
      <c r="M206" s="113"/>
      <c r="N206" s="113"/>
      <c r="O206" s="112"/>
      <c r="P206" s="8">
        <v>188</v>
      </c>
      <c r="Q206" s="108"/>
      <c r="R206" s="109"/>
      <c r="S206" s="110" t="e">
        <f t="shared" si="12"/>
        <v>#VALUE!</v>
      </c>
      <c r="T206" s="113"/>
      <c r="U206" s="113"/>
      <c r="V206" s="112"/>
      <c r="W206" s="8">
        <v>188</v>
      </c>
      <c r="X206" s="108"/>
      <c r="Y206" s="109"/>
      <c r="Z206" s="110" t="e">
        <f t="shared" si="13"/>
        <v>#VALUE!</v>
      </c>
      <c r="AA206" s="109"/>
      <c r="AB206" s="113"/>
      <c r="AC206" s="112"/>
      <c r="AD206" s="8">
        <v>188</v>
      </c>
      <c r="AE206" s="108"/>
      <c r="AF206" s="109"/>
      <c r="AG206" s="110" t="e">
        <f t="shared" si="14"/>
        <v>#VALUE!</v>
      </c>
      <c r="AH206" s="109"/>
      <c r="AI206" s="113"/>
      <c r="AJ206" s="112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</row>
    <row r="207" spans="1:47" s="114" customFormat="1">
      <c r="A207" s="29"/>
      <c r="B207" s="107">
        <v>189</v>
      </c>
      <c r="C207" s="108"/>
      <c r="D207" s="109"/>
      <c r="E207" s="110" t="e">
        <f t="shared" si="15"/>
        <v>#VALUE!</v>
      </c>
      <c r="F207" s="109"/>
      <c r="G207" s="111"/>
      <c r="H207" s="112"/>
      <c r="I207" s="8">
        <v>189</v>
      </c>
      <c r="J207" s="108"/>
      <c r="K207" s="109"/>
      <c r="L207" s="110" t="e">
        <f t="shared" si="11"/>
        <v>#VALUE!</v>
      </c>
      <c r="M207" s="113"/>
      <c r="N207" s="113"/>
      <c r="O207" s="112"/>
      <c r="P207" s="8">
        <v>189</v>
      </c>
      <c r="Q207" s="108"/>
      <c r="R207" s="109"/>
      <c r="S207" s="110" t="e">
        <f t="shared" si="12"/>
        <v>#VALUE!</v>
      </c>
      <c r="T207" s="113"/>
      <c r="U207" s="113"/>
      <c r="V207" s="112"/>
      <c r="W207" s="8">
        <v>189</v>
      </c>
      <c r="X207" s="108"/>
      <c r="Y207" s="109"/>
      <c r="Z207" s="110" t="e">
        <f t="shared" si="13"/>
        <v>#VALUE!</v>
      </c>
      <c r="AA207" s="109"/>
      <c r="AB207" s="113"/>
      <c r="AC207" s="112"/>
      <c r="AD207" s="8">
        <v>189</v>
      </c>
      <c r="AE207" s="108"/>
      <c r="AF207" s="109"/>
      <c r="AG207" s="110" t="e">
        <f t="shared" si="14"/>
        <v>#VALUE!</v>
      </c>
      <c r="AH207" s="109"/>
      <c r="AI207" s="113"/>
      <c r="AJ207" s="112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</row>
    <row r="208" spans="1:47" s="114" customFormat="1">
      <c r="A208" s="29"/>
      <c r="B208" s="107">
        <v>190</v>
      </c>
      <c r="C208" s="108"/>
      <c r="D208" s="109"/>
      <c r="E208" s="110" t="e">
        <f t="shared" si="15"/>
        <v>#VALUE!</v>
      </c>
      <c r="F208" s="109"/>
      <c r="G208" s="111"/>
      <c r="H208" s="112"/>
      <c r="I208" s="8">
        <v>190</v>
      </c>
      <c r="J208" s="108"/>
      <c r="K208" s="109"/>
      <c r="L208" s="110" t="e">
        <f t="shared" si="11"/>
        <v>#VALUE!</v>
      </c>
      <c r="M208" s="113"/>
      <c r="N208" s="113"/>
      <c r="O208" s="112"/>
      <c r="P208" s="8">
        <v>190</v>
      </c>
      <c r="Q208" s="108"/>
      <c r="R208" s="109"/>
      <c r="S208" s="110" t="e">
        <f t="shared" si="12"/>
        <v>#VALUE!</v>
      </c>
      <c r="T208" s="113"/>
      <c r="U208" s="113"/>
      <c r="V208" s="112"/>
      <c r="W208" s="8">
        <v>190</v>
      </c>
      <c r="X208" s="108"/>
      <c r="Y208" s="109"/>
      <c r="Z208" s="110" t="e">
        <f t="shared" si="13"/>
        <v>#VALUE!</v>
      </c>
      <c r="AA208" s="109"/>
      <c r="AB208" s="113"/>
      <c r="AC208" s="112"/>
      <c r="AD208" s="8">
        <v>190</v>
      </c>
      <c r="AE208" s="108"/>
      <c r="AF208" s="109"/>
      <c r="AG208" s="110" t="e">
        <f t="shared" si="14"/>
        <v>#VALUE!</v>
      </c>
      <c r="AH208" s="109"/>
      <c r="AI208" s="113"/>
      <c r="AJ208" s="112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</row>
    <row r="209" spans="1:47" s="114" customFormat="1">
      <c r="A209" s="29"/>
      <c r="B209" s="107">
        <v>191</v>
      </c>
      <c r="C209" s="108"/>
      <c r="D209" s="109"/>
      <c r="E209" s="110" t="e">
        <f t="shared" si="15"/>
        <v>#VALUE!</v>
      </c>
      <c r="F209" s="109"/>
      <c r="G209" s="111"/>
      <c r="H209" s="112"/>
      <c r="I209" s="8">
        <v>191</v>
      </c>
      <c r="J209" s="108"/>
      <c r="K209" s="109"/>
      <c r="L209" s="110" t="e">
        <f t="shared" si="11"/>
        <v>#VALUE!</v>
      </c>
      <c r="M209" s="113"/>
      <c r="N209" s="113"/>
      <c r="O209" s="112"/>
      <c r="P209" s="8">
        <v>191</v>
      </c>
      <c r="Q209" s="108"/>
      <c r="R209" s="109"/>
      <c r="S209" s="110" t="e">
        <f t="shared" si="12"/>
        <v>#VALUE!</v>
      </c>
      <c r="T209" s="113"/>
      <c r="U209" s="113"/>
      <c r="V209" s="112"/>
      <c r="W209" s="8">
        <v>191</v>
      </c>
      <c r="X209" s="108"/>
      <c r="Y209" s="109"/>
      <c r="Z209" s="110" t="e">
        <f t="shared" si="13"/>
        <v>#VALUE!</v>
      </c>
      <c r="AA209" s="109"/>
      <c r="AB209" s="113"/>
      <c r="AC209" s="112"/>
      <c r="AD209" s="8">
        <v>191</v>
      </c>
      <c r="AE209" s="108"/>
      <c r="AF209" s="109"/>
      <c r="AG209" s="110" t="e">
        <f t="shared" si="14"/>
        <v>#VALUE!</v>
      </c>
      <c r="AH209" s="109"/>
      <c r="AI209" s="113"/>
      <c r="AJ209" s="112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</row>
    <row r="210" spans="1:47" s="114" customFormat="1">
      <c r="A210" s="29"/>
      <c r="B210" s="107">
        <v>192</v>
      </c>
      <c r="C210" s="108"/>
      <c r="D210" s="109"/>
      <c r="E210" s="110" t="e">
        <f t="shared" si="15"/>
        <v>#VALUE!</v>
      </c>
      <c r="F210" s="109"/>
      <c r="G210" s="111"/>
      <c r="H210" s="112"/>
      <c r="I210" s="8">
        <v>192</v>
      </c>
      <c r="J210" s="108"/>
      <c r="K210" s="109"/>
      <c r="L210" s="110" t="e">
        <f t="shared" si="11"/>
        <v>#VALUE!</v>
      </c>
      <c r="M210" s="113"/>
      <c r="N210" s="113"/>
      <c r="O210" s="112"/>
      <c r="P210" s="8">
        <v>192</v>
      </c>
      <c r="Q210" s="108"/>
      <c r="R210" s="109"/>
      <c r="S210" s="110" t="e">
        <f t="shared" si="12"/>
        <v>#VALUE!</v>
      </c>
      <c r="T210" s="113"/>
      <c r="U210" s="113"/>
      <c r="V210" s="112"/>
      <c r="W210" s="8">
        <v>192</v>
      </c>
      <c r="X210" s="108"/>
      <c r="Y210" s="109"/>
      <c r="Z210" s="110" t="e">
        <f t="shared" si="13"/>
        <v>#VALUE!</v>
      </c>
      <c r="AA210" s="109"/>
      <c r="AB210" s="113"/>
      <c r="AC210" s="112"/>
      <c r="AD210" s="8">
        <v>192</v>
      </c>
      <c r="AE210" s="108"/>
      <c r="AF210" s="109"/>
      <c r="AG210" s="110" t="e">
        <f t="shared" si="14"/>
        <v>#VALUE!</v>
      </c>
      <c r="AH210" s="109"/>
      <c r="AI210" s="113"/>
      <c r="AJ210" s="112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</row>
    <row r="211" spans="1:47" s="114" customFormat="1">
      <c r="A211" s="29"/>
      <c r="B211" s="107">
        <v>193</v>
      </c>
      <c r="C211" s="108"/>
      <c r="D211" s="109"/>
      <c r="E211" s="110" t="e">
        <f t="shared" si="15"/>
        <v>#VALUE!</v>
      </c>
      <c r="F211" s="109"/>
      <c r="G211" s="111"/>
      <c r="H211" s="112"/>
      <c r="I211" s="8">
        <v>193</v>
      </c>
      <c r="J211" s="108"/>
      <c r="K211" s="109"/>
      <c r="L211" s="110" t="e">
        <f t="shared" si="11"/>
        <v>#VALUE!</v>
      </c>
      <c r="M211" s="113"/>
      <c r="N211" s="113"/>
      <c r="O211" s="112"/>
      <c r="P211" s="8">
        <v>193</v>
      </c>
      <c r="Q211" s="108"/>
      <c r="R211" s="109"/>
      <c r="S211" s="110" t="e">
        <f t="shared" si="12"/>
        <v>#VALUE!</v>
      </c>
      <c r="T211" s="113"/>
      <c r="U211" s="113"/>
      <c r="V211" s="112"/>
      <c r="W211" s="8">
        <v>193</v>
      </c>
      <c r="X211" s="108"/>
      <c r="Y211" s="109"/>
      <c r="Z211" s="110" t="e">
        <f t="shared" si="13"/>
        <v>#VALUE!</v>
      </c>
      <c r="AA211" s="109"/>
      <c r="AB211" s="113"/>
      <c r="AC211" s="112"/>
      <c r="AD211" s="8">
        <v>193</v>
      </c>
      <c r="AE211" s="108"/>
      <c r="AF211" s="109"/>
      <c r="AG211" s="110" t="e">
        <f t="shared" si="14"/>
        <v>#VALUE!</v>
      </c>
      <c r="AH211" s="109"/>
      <c r="AI211" s="113"/>
      <c r="AJ211" s="112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</row>
    <row r="212" spans="1:47" s="114" customFormat="1">
      <c r="A212" s="29"/>
      <c r="B212" s="107">
        <v>194</v>
      </c>
      <c r="C212" s="108"/>
      <c r="D212" s="109"/>
      <c r="E212" s="110" t="e">
        <f t="shared" si="15"/>
        <v>#VALUE!</v>
      </c>
      <c r="F212" s="109"/>
      <c r="G212" s="111"/>
      <c r="H212" s="112"/>
      <c r="I212" s="8">
        <v>194</v>
      </c>
      <c r="J212" s="108"/>
      <c r="K212" s="109"/>
      <c r="L212" s="110" t="e">
        <f t="shared" ref="L212:L275" si="16">SUM($K$323*K212)</f>
        <v>#VALUE!</v>
      </c>
      <c r="M212" s="113"/>
      <c r="N212" s="113"/>
      <c r="O212" s="112"/>
      <c r="P212" s="8">
        <v>194</v>
      </c>
      <c r="Q212" s="108"/>
      <c r="R212" s="109"/>
      <c r="S212" s="110" t="e">
        <f t="shared" ref="S212:S275" si="17">SUM($R$323*R212)</f>
        <v>#VALUE!</v>
      </c>
      <c r="T212" s="113"/>
      <c r="U212" s="113"/>
      <c r="V212" s="112"/>
      <c r="W212" s="8">
        <v>194</v>
      </c>
      <c r="X212" s="108"/>
      <c r="Y212" s="109"/>
      <c r="Z212" s="110" t="e">
        <f t="shared" ref="Z212:Z275" si="18">SUM($Y$323*Y212)</f>
        <v>#VALUE!</v>
      </c>
      <c r="AA212" s="109"/>
      <c r="AB212" s="113"/>
      <c r="AC212" s="112"/>
      <c r="AD212" s="8">
        <v>194</v>
      </c>
      <c r="AE212" s="108"/>
      <c r="AF212" s="109"/>
      <c r="AG212" s="110" t="e">
        <f t="shared" ref="AG212:AG275" si="19">SUM($AF$323*AF212)</f>
        <v>#VALUE!</v>
      </c>
      <c r="AH212" s="109"/>
      <c r="AI212" s="113"/>
      <c r="AJ212" s="112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</row>
    <row r="213" spans="1:47" s="114" customFormat="1">
      <c r="A213" s="29"/>
      <c r="B213" s="107">
        <v>195</v>
      </c>
      <c r="C213" s="108"/>
      <c r="D213" s="109"/>
      <c r="E213" s="110" t="e">
        <f t="shared" ref="E213:E276" si="20">SUM($D$323*D213)</f>
        <v>#VALUE!</v>
      </c>
      <c r="F213" s="109"/>
      <c r="G213" s="111"/>
      <c r="H213" s="112"/>
      <c r="I213" s="8">
        <v>195</v>
      </c>
      <c r="J213" s="108"/>
      <c r="K213" s="109"/>
      <c r="L213" s="110" t="e">
        <f t="shared" si="16"/>
        <v>#VALUE!</v>
      </c>
      <c r="M213" s="113"/>
      <c r="N213" s="113"/>
      <c r="O213" s="112"/>
      <c r="P213" s="8">
        <v>195</v>
      </c>
      <c r="Q213" s="108"/>
      <c r="R213" s="109"/>
      <c r="S213" s="110" t="e">
        <f t="shared" si="17"/>
        <v>#VALUE!</v>
      </c>
      <c r="T213" s="113"/>
      <c r="U213" s="113"/>
      <c r="V213" s="112"/>
      <c r="W213" s="8">
        <v>195</v>
      </c>
      <c r="X213" s="108"/>
      <c r="Y213" s="109"/>
      <c r="Z213" s="110" t="e">
        <f t="shared" si="18"/>
        <v>#VALUE!</v>
      </c>
      <c r="AA213" s="109"/>
      <c r="AB213" s="113"/>
      <c r="AC213" s="112"/>
      <c r="AD213" s="8">
        <v>195</v>
      </c>
      <c r="AE213" s="108"/>
      <c r="AF213" s="109"/>
      <c r="AG213" s="110" t="e">
        <f t="shared" si="19"/>
        <v>#VALUE!</v>
      </c>
      <c r="AH213" s="109"/>
      <c r="AI213" s="113"/>
      <c r="AJ213" s="112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</row>
    <row r="214" spans="1:47" s="114" customFormat="1">
      <c r="A214" s="29"/>
      <c r="B214" s="107">
        <v>196</v>
      </c>
      <c r="C214" s="108"/>
      <c r="D214" s="109"/>
      <c r="E214" s="110" t="e">
        <f t="shared" si="20"/>
        <v>#VALUE!</v>
      </c>
      <c r="F214" s="109"/>
      <c r="G214" s="111"/>
      <c r="H214" s="112"/>
      <c r="I214" s="8">
        <v>196</v>
      </c>
      <c r="J214" s="108"/>
      <c r="K214" s="109"/>
      <c r="L214" s="110" t="e">
        <f t="shared" si="16"/>
        <v>#VALUE!</v>
      </c>
      <c r="M214" s="113"/>
      <c r="N214" s="113"/>
      <c r="O214" s="112"/>
      <c r="P214" s="8">
        <v>196</v>
      </c>
      <c r="Q214" s="108"/>
      <c r="R214" s="109"/>
      <c r="S214" s="110" t="e">
        <f t="shared" si="17"/>
        <v>#VALUE!</v>
      </c>
      <c r="T214" s="113"/>
      <c r="U214" s="113"/>
      <c r="V214" s="112"/>
      <c r="W214" s="8">
        <v>196</v>
      </c>
      <c r="X214" s="108"/>
      <c r="Y214" s="109"/>
      <c r="Z214" s="110" t="e">
        <f t="shared" si="18"/>
        <v>#VALUE!</v>
      </c>
      <c r="AA214" s="109"/>
      <c r="AB214" s="113"/>
      <c r="AC214" s="112"/>
      <c r="AD214" s="8">
        <v>196</v>
      </c>
      <c r="AE214" s="108"/>
      <c r="AF214" s="109"/>
      <c r="AG214" s="110" t="e">
        <f t="shared" si="19"/>
        <v>#VALUE!</v>
      </c>
      <c r="AH214" s="109"/>
      <c r="AI214" s="113"/>
      <c r="AJ214" s="112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</row>
    <row r="215" spans="1:47" s="114" customFormat="1">
      <c r="A215" s="29"/>
      <c r="B215" s="107">
        <v>197</v>
      </c>
      <c r="C215" s="108"/>
      <c r="D215" s="109"/>
      <c r="E215" s="110" t="e">
        <f t="shared" si="20"/>
        <v>#VALUE!</v>
      </c>
      <c r="F215" s="109"/>
      <c r="G215" s="111"/>
      <c r="H215" s="112"/>
      <c r="I215" s="8">
        <v>197</v>
      </c>
      <c r="J215" s="108"/>
      <c r="K215" s="109"/>
      <c r="L215" s="110" t="e">
        <f t="shared" si="16"/>
        <v>#VALUE!</v>
      </c>
      <c r="M215" s="113"/>
      <c r="N215" s="113"/>
      <c r="O215" s="112"/>
      <c r="P215" s="8">
        <v>197</v>
      </c>
      <c r="Q215" s="108"/>
      <c r="R215" s="109"/>
      <c r="S215" s="110" t="e">
        <f t="shared" si="17"/>
        <v>#VALUE!</v>
      </c>
      <c r="T215" s="113"/>
      <c r="U215" s="113"/>
      <c r="V215" s="112"/>
      <c r="W215" s="8">
        <v>197</v>
      </c>
      <c r="X215" s="108"/>
      <c r="Y215" s="109"/>
      <c r="Z215" s="110" t="e">
        <f t="shared" si="18"/>
        <v>#VALUE!</v>
      </c>
      <c r="AA215" s="109"/>
      <c r="AB215" s="113"/>
      <c r="AC215" s="112"/>
      <c r="AD215" s="8">
        <v>197</v>
      </c>
      <c r="AE215" s="108"/>
      <c r="AF215" s="109"/>
      <c r="AG215" s="110" t="e">
        <f t="shared" si="19"/>
        <v>#VALUE!</v>
      </c>
      <c r="AH215" s="109"/>
      <c r="AI215" s="113"/>
      <c r="AJ215" s="112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</row>
    <row r="216" spans="1:47" s="114" customFormat="1">
      <c r="A216" s="29"/>
      <c r="B216" s="107">
        <v>198</v>
      </c>
      <c r="C216" s="108"/>
      <c r="D216" s="109"/>
      <c r="E216" s="110" t="e">
        <f t="shared" si="20"/>
        <v>#VALUE!</v>
      </c>
      <c r="F216" s="109"/>
      <c r="G216" s="111"/>
      <c r="H216" s="112"/>
      <c r="I216" s="8">
        <v>198</v>
      </c>
      <c r="J216" s="108"/>
      <c r="K216" s="109"/>
      <c r="L216" s="110" t="e">
        <f t="shared" si="16"/>
        <v>#VALUE!</v>
      </c>
      <c r="M216" s="113"/>
      <c r="N216" s="113"/>
      <c r="O216" s="112"/>
      <c r="P216" s="8">
        <v>198</v>
      </c>
      <c r="Q216" s="108"/>
      <c r="R216" s="109"/>
      <c r="S216" s="110" t="e">
        <f t="shared" si="17"/>
        <v>#VALUE!</v>
      </c>
      <c r="T216" s="113"/>
      <c r="U216" s="113"/>
      <c r="V216" s="112"/>
      <c r="W216" s="8">
        <v>198</v>
      </c>
      <c r="X216" s="108"/>
      <c r="Y216" s="109"/>
      <c r="Z216" s="110" t="e">
        <f t="shared" si="18"/>
        <v>#VALUE!</v>
      </c>
      <c r="AA216" s="109"/>
      <c r="AB216" s="113"/>
      <c r="AC216" s="112"/>
      <c r="AD216" s="8">
        <v>198</v>
      </c>
      <c r="AE216" s="108"/>
      <c r="AF216" s="109"/>
      <c r="AG216" s="110" t="e">
        <f t="shared" si="19"/>
        <v>#VALUE!</v>
      </c>
      <c r="AH216" s="109"/>
      <c r="AI216" s="113"/>
      <c r="AJ216" s="112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</row>
    <row r="217" spans="1:47" s="114" customFormat="1">
      <c r="A217" s="29"/>
      <c r="B217" s="107">
        <v>199</v>
      </c>
      <c r="C217" s="108"/>
      <c r="D217" s="109"/>
      <c r="E217" s="110" t="e">
        <f t="shared" si="20"/>
        <v>#VALUE!</v>
      </c>
      <c r="F217" s="109"/>
      <c r="G217" s="111"/>
      <c r="H217" s="112"/>
      <c r="I217" s="8">
        <v>199</v>
      </c>
      <c r="J217" s="108"/>
      <c r="K217" s="109"/>
      <c r="L217" s="110" t="e">
        <f t="shared" si="16"/>
        <v>#VALUE!</v>
      </c>
      <c r="M217" s="113"/>
      <c r="N217" s="113"/>
      <c r="O217" s="112"/>
      <c r="P217" s="8">
        <v>199</v>
      </c>
      <c r="Q217" s="108"/>
      <c r="R217" s="109"/>
      <c r="S217" s="110" t="e">
        <f t="shared" si="17"/>
        <v>#VALUE!</v>
      </c>
      <c r="T217" s="113"/>
      <c r="U217" s="113"/>
      <c r="V217" s="112"/>
      <c r="W217" s="8">
        <v>199</v>
      </c>
      <c r="X217" s="108"/>
      <c r="Y217" s="109"/>
      <c r="Z217" s="110" t="e">
        <f t="shared" si="18"/>
        <v>#VALUE!</v>
      </c>
      <c r="AA217" s="109"/>
      <c r="AB217" s="113"/>
      <c r="AC217" s="112"/>
      <c r="AD217" s="8">
        <v>199</v>
      </c>
      <c r="AE217" s="108"/>
      <c r="AF217" s="109"/>
      <c r="AG217" s="110" t="e">
        <f t="shared" si="19"/>
        <v>#VALUE!</v>
      </c>
      <c r="AH217" s="109"/>
      <c r="AI217" s="113"/>
      <c r="AJ217" s="112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</row>
    <row r="218" spans="1:47" s="114" customFormat="1">
      <c r="A218" s="29"/>
      <c r="B218" s="107">
        <v>200</v>
      </c>
      <c r="C218" s="108"/>
      <c r="D218" s="109"/>
      <c r="E218" s="110" t="e">
        <f t="shared" si="20"/>
        <v>#VALUE!</v>
      </c>
      <c r="F218" s="109"/>
      <c r="G218" s="111"/>
      <c r="H218" s="112"/>
      <c r="I218" s="8">
        <v>200</v>
      </c>
      <c r="J218" s="108"/>
      <c r="K218" s="109"/>
      <c r="L218" s="110" t="e">
        <f t="shared" si="16"/>
        <v>#VALUE!</v>
      </c>
      <c r="M218" s="113"/>
      <c r="N218" s="113"/>
      <c r="O218" s="112"/>
      <c r="P218" s="8">
        <v>200</v>
      </c>
      <c r="Q218" s="108"/>
      <c r="R218" s="109"/>
      <c r="S218" s="110" t="e">
        <f t="shared" si="17"/>
        <v>#VALUE!</v>
      </c>
      <c r="T218" s="113"/>
      <c r="U218" s="113"/>
      <c r="V218" s="112"/>
      <c r="W218" s="8">
        <v>200</v>
      </c>
      <c r="X218" s="108"/>
      <c r="Y218" s="109"/>
      <c r="Z218" s="110" t="e">
        <f t="shared" si="18"/>
        <v>#VALUE!</v>
      </c>
      <c r="AA218" s="109"/>
      <c r="AB218" s="113"/>
      <c r="AC218" s="112"/>
      <c r="AD218" s="8">
        <v>200</v>
      </c>
      <c r="AE218" s="108"/>
      <c r="AF218" s="109"/>
      <c r="AG218" s="110" t="e">
        <f t="shared" si="19"/>
        <v>#VALUE!</v>
      </c>
      <c r="AH218" s="109"/>
      <c r="AI218" s="113"/>
      <c r="AJ218" s="112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</row>
    <row r="219" spans="1:47" s="114" customFormat="1">
      <c r="A219" s="29"/>
      <c r="B219" s="107">
        <v>201</v>
      </c>
      <c r="C219" s="108"/>
      <c r="D219" s="109"/>
      <c r="E219" s="110" t="e">
        <f t="shared" si="20"/>
        <v>#VALUE!</v>
      </c>
      <c r="F219" s="109"/>
      <c r="G219" s="111"/>
      <c r="H219" s="112"/>
      <c r="I219" s="8">
        <v>201</v>
      </c>
      <c r="J219" s="108"/>
      <c r="K219" s="109"/>
      <c r="L219" s="110" t="e">
        <f t="shared" si="16"/>
        <v>#VALUE!</v>
      </c>
      <c r="M219" s="113"/>
      <c r="N219" s="113"/>
      <c r="O219" s="112"/>
      <c r="P219" s="8">
        <v>201</v>
      </c>
      <c r="Q219" s="108"/>
      <c r="R219" s="109"/>
      <c r="S219" s="110" t="e">
        <f t="shared" si="17"/>
        <v>#VALUE!</v>
      </c>
      <c r="T219" s="113"/>
      <c r="U219" s="113"/>
      <c r="V219" s="112"/>
      <c r="W219" s="8">
        <v>201</v>
      </c>
      <c r="X219" s="108"/>
      <c r="Y219" s="109"/>
      <c r="Z219" s="110" t="e">
        <f t="shared" si="18"/>
        <v>#VALUE!</v>
      </c>
      <c r="AA219" s="109"/>
      <c r="AB219" s="113"/>
      <c r="AC219" s="112"/>
      <c r="AD219" s="8">
        <v>201</v>
      </c>
      <c r="AE219" s="108"/>
      <c r="AF219" s="109"/>
      <c r="AG219" s="110" t="e">
        <f t="shared" si="19"/>
        <v>#VALUE!</v>
      </c>
      <c r="AH219" s="109"/>
      <c r="AI219" s="113"/>
      <c r="AJ219" s="112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</row>
    <row r="220" spans="1:47" s="114" customFormat="1">
      <c r="A220" s="29"/>
      <c r="B220" s="107">
        <v>202</v>
      </c>
      <c r="C220" s="108"/>
      <c r="D220" s="109"/>
      <c r="E220" s="110" t="e">
        <f t="shared" si="20"/>
        <v>#VALUE!</v>
      </c>
      <c r="F220" s="109"/>
      <c r="G220" s="111"/>
      <c r="H220" s="112"/>
      <c r="I220" s="8">
        <v>202</v>
      </c>
      <c r="J220" s="108"/>
      <c r="K220" s="109"/>
      <c r="L220" s="110" t="e">
        <f t="shared" si="16"/>
        <v>#VALUE!</v>
      </c>
      <c r="M220" s="113"/>
      <c r="N220" s="113"/>
      <c r="O220" s="112"/>
      <c r="P220" s="8">
        <v>202</v>
      </c>
      <c r="Q220" s="108"/>
      <c r="R220" s="109"/>
      <c r="S220" s="110" t="e">
        <f t="shared" si="17"/>
        <v>#VALUE!</v>
      </c>
      <c r="T220" s="113"/>
      <c r="U220" s="113"/>
      <c r="V220" s="112"/>
      <c r="W220" s="8">
        <v>202</v>
      </c>
      <c r="X220" s="108"/>
      <c r="Y220" s="109"/>
      <c r="Z220" s="110" t="e">
        <f t="shared" si="18"/>
        <v>#VALUE!</v>
      </c>
      <c r="AA220" s="109"/>
      <c r="AB220" s="113"/>
      <c r="AC220" s="112"/>
      <c r="AD220" s="8">
        <v>202</v>
      </c>
      <c r="AE220" s="108"/>
      <c r="AF220" s="109"/>
      <c r="AG220" s="110" t="e">
        <f t="shared" si="19"/>
        <v>#VALUE!</v>
      </c>
      <c r="AH220" s="109"/>
      <c r="AI220" s="113"/>
      <c r="AJ220" s="112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</row>
    <row r="221" spans="1:47" s="114" customFormat="1">
      <c r="A221" s="29"/>
      <c r="B221" s="107">
        <v>203</v>
      </c>
      <c r="C221" s="108"/>
      <c r="D221" s="109"/>
      <c r="E221" s="110" t="e">
        <f t="shared" si="20"/>
        <v>#VALUE!</v>
      </c>
      <c r="F221" s="109"/>
      <c r="G221" s="111"/>
      <c r="H221" s="112"/>
      <c r="I221" s="8">
        <v>203</v>
      </c>
      <c r="J221" s="108"/>
      <c r="K221" s="109"/>
      <c r="L221" s="110" t="e">
        <f t="shared" si="16"/>
        <v>#VALUE!</v>
      </c>
      <c r="M221" s="113"/>
      <c r="N221" s="113"/>
      <c r="O221" s="112"/>
      <c r="P221" s="8">
        <v>203</v>
      </c>
      <c r="Q221" s="108"/>
      <c r="R221" s="109"/>
      <c r="S221" s="110" t="e">
        <f t="shared" si="17"/>
        <v>#VALUE!</v>
      </c>
      <c r="T221" s="113"/>
      <c r="U221" s="113"/>
      <c r="V221" s="112"/>
      <c r="W221" s="8">
        <v>203</v>
      </c>
      <c r="X221" s="108"/>
      <c r="Y221" s="109"/>
      <c r="Z221" s="110" t="e">
        <f t="shared" si="18"/>
        <v>#VALUE!</v>
      </c>
      <c r="AA221" s="109"/>
      <c r="AB221" s="113"/>
      <c r="AC221" s="112"/>
      <c r="AD221" s="8">
        <v>203</v>
      </c>
      <c r="AE221" s="108"/>
      <c r="AF221" s="109"/>
      <c r="AG221" s="110" t="e">
        <f t="shared" si="19"/>
        <v>#VALUE!</v>
      </c>
      <c r="AH221" s="109"/>
      <c r="AI221" s="113"/>
      <c r="AJ221" s="112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</row>
    <row r="222" spans="1:47" s="114" customFormat="1">
      <c r="A222" s="29"/>
      <c r="B222" s="107">
        <v>204</v>
      </c>
      <c r="C222" s="108"/>
      <c r="D222" s="109"/>
      <c r="E222" s="110" t="e">
        <f t="shared" si="20"/>
        <v>#VALUE!</v>
      </c>
      <c r="F222" s="109"/>
      <c r="G222" s="111"/>
      <c r="H222" s="112"/>
      <c r="I222" s="8">
        <v>204</v>
      </c>
      <c r="J222" s="108"/>
      <c r="K222" s="109"/>
      <c r="L222" s="110" t="e">
        <f t="shared" si="16"/>
        <v>#VALUE!</v>
      </c>
      <c r="M222" s="113"/>
      <c r="N222" s="113"/>
      <c r="O222" s="112"/>
      <c r="P222" s="8">
        <v>204</v>
      </c>
      <c r="Q222" s="108"/>
      <c r="R222" s="109"/>
      <c r="S222" s="110" t="e">
        <f t="shared" si="17"/>
        <v>#VALUE!</v>
      </c>
      <c r="T222" s="113"/>
      <c r="U222" s="113"/>
      <c r="V222" s="112"/>
      <c r="W222" s="8">
        <v>204</v>
      </c>
      <c r="X222" s="108"/>
      <c r="Y222" s="109"/>
      <c r="Z222" s="110" t="e">
        <f t="shared" si="18"/>
        <v>#VALUE!</v>
      </c>
      <c r="AA222" s="109"/>
      <c r="AB222" s="113"/>
      <c r="AC222" s="112"/>
      <c r="AD222" s="8">
        <v>204</v>
      </c>
      <c r="AE222" s="108"/>
      <c r="AF222" s="109"/>
      <c r="AG222" s="110" t="e">
        <f t="shared" si="19"/>
        <v>#VALUE!</v>
      </c>
      <c r="AH222" s="109"/>
      <c r="AI222" s="113"/>
      <c r="AJ222" s="112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</row>
    <row r="223" spans="1:47" s="114" customFormat="1">
      <c r="A223" s="29"/>
      <c r="B223" s="107">
        <v>205</v>
      </c>
      <c r="C223" s="108"/>
      <c r="D223" s="109"/>
      <c r="E223" s="110" t="e">
        <f t="shared" si="20"/>
        <v>#VALUE!</v>
      </c>
      <c r="F223" s="109"/>
      <c r="G223" s="111"/>
      <c r="H223" s="112"/>
      <c r="I223" s="8">
        <v>205</v>
      </c>
      <c r="J223" s="108"/>
      <c r="K223" s="109"/>
      <c r="L223" s="110" t="e">
        <f t="shared" si="16"/>
        <v>#VALUE!</v>
      </c>
      <c r="M223" s="113"/>
      <c r="N223" s="113"/>
      <c r="O223" s="112"/>
      <c r="P223" s="8">
        <v>205</v>
      </c>
      <c r="Q223" s="108"/>
      <c r="R223" s="109"/>
      <c r="S223" s="110" t="e">
        <f t="shared" si="17"/>
        <v>#VALUE!</v>
      </c>
      <c r="T223" s="113"/>
      <c r="U223" s="113"/>
      <c r="V223" s="112"/>
      <c r="W223" s="8">
        <v>205</v>
      </c>
      <c r="X223" s="108"/>
      <c r="Y223" s="109"/>
      <c r="Z223" s="110" t="e">
        <f t="shared" si="18"/>
        <v>#VALUE!</v>
      </c>
      <c r="AA223" s="109"/>
      <c r="AB223" s="113"/>
      <c r="AC223" s="112"/>
      <c r="AD223" s="8">
        <v>205</v>
      </c>
      <c r="AE223" s="108"/>
      <c r="AF223" s="109"/>
      <c r="AG223" s="110" t="e">
        <f t="shared" si="19"/>
        <v>#VALUE!</v>
      </c>
      <c r="AH223" s="109"/>
      <c r="AI223" s="113"/>
      <c r="AJ223" s="112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</row>
    <row r="224" spans="1:47" s="114" customFormat="1">
      <c r="A224" s="29"/>
      <c r="B224" s="107">
        <v>206</v>
      </c>
      <c r="C224" s="108"/>
      <c r="D224" s="109"/>
      <c r="E224" s="110" t="e">
        <f t="shared" si="20"/>
        <v>#VALUE!</v>
      </c>
      <c r="F224" s="109"/>
      <c r="G224" s="111"/>
      <c r="H224" s="112"/>
      <c r="I224" s="8">
        <v>206</v>
      </c>
      <c r="J224" s="108"/>
      <c r="K224" s="109"/>
      <c r="L224" s="110" t="e">
        <f t="shared" si="16"/>
        <v>#VALUE!</v>
      </c>
      <c r="M224" s="113"/>
      <c r="N224" s="113"/>
      <c r="O224" s="112"/>
      <c r="P224" s="8">
        <v>206</v>
      </c>
      <c r="Q224" s="108"/>
      <c r="R224" s="109"/>
      <c r="S224" s="110" t="e">
        <f t="shared" si="17"/>
        <v>#VALUE!</v>
      </c>
      <c r="T224" s="113"/>
      <c r="U224" s="113"/>
      <c r="V224" s="112"/>
      <c r="W224" s="8">
        <v>206</v>
      </c>
      <c r="X224" s="108"/>
      <c r="Y224" s="109"/>
      <c r="Z224" s="110" t="e">
        <f t="shared" si="18"/>
        <v>#VALUE!</v>
      </c>
      <c r="AA224" s="109"/>
      <c r="AB224" s="113"/>
      <c r="AC224" s="112"/>
      <c r="AD224" s="8">
        <v>206</v>
      </c>
      <c r="AE224" s="108"/>
      <c r="AF224" s="109"/>
      <c r="AG224" s="110" t="e">
        <f t="shared" si="19"/>
        <v>#VALUE!</v>
      </c>
      <c r="AH224" s="109"/>
      <c r="AI224" s="113"/>
      <c r="AJ224" s="112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</row>
    <row r="225" spans="1:47" s="114" customFormat="1">
      <c r="A225" s="29"/>
      <c r="B225" s="107">
        <v>207</v>
      </c>
      <c r="C225" s="108"/>
      <c r="D225" s="109"/>
      <c r="E225" s="110" t="e">
        <f t="shared" si="20"/>
        <v>#VALUE!</v>
      </c>
      <c r="F225" s="109"/>
      <c r="G225" s="111"/>
      <c r="H225" s="112"/>
      <c r="I225" s="8">
        <v>207</v>
      </c>
      <c r="J225" s="108"/>
      <c r="K225" s="109"/>
      <c r="L225" s="110" t="e">
        <f t="shared" si="16"/>
        <v>#VALUE!</v>
      </c>
      <c r="M225" s="113"/>
      <c r="N225" s="113"/>
      <c r="O225" s="112"/>
      <c r="P225" s="8">
        <v>207</v>
      </c>
      <c r="Q225" s="108"/>
      <c r="R225" s="109"/>
      <c r="S225" s="110" t="e">
        <f t="shared" si="17"/>
        <v>#VALUE!</v>
      </c>
      <c r="T225" s="113"/>
      <c r="U225" s="113"/>
      <c r="V225" s="112"/>
      <c r="W225" s="8">
        <v>207</v>
      </c>
      <c r="X225" s="108"/>
      <c r="Y225" s="109"/>
      <c r="Z225" s="110" t="e">
        <f t="shared" si="18"/>
        <v>#VALUE!</v>
      </c>
      <c r="AA225" s="109"/>
      <c r="AB225" s="113"/>
      <c r="AC225" s="112"/>
      <c r="AD225" s="8">
        <v>207</v>
      </c>
      <c r="AE225" s="108"/>
      <c r="AF225" s="109"/>
      <c r="AG225" s="110" t="e">
        <f t="shared" si="19"/>
        <v>#VALUE!</v>
      </c>
      <c r="AH225" s="109"/>
      <c r="AI225" s="113"/>
      <c r="AJ225" s="112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</row>
    <row r="226" spans="1:47" s="114" customFormat="1">
      <c r="A226" s="29"/>
      <c r="B226" s="107">
        <v>208</v>
      </c>
      <c r="C226" s="108"/>
      <c r="D226" s="109"/>
      <c r="E226" s="110" t="e">
        <f t="shared" si="20"/>
        <v>#VALUE!</v>
      </c>
      <c r="F226" s="109"/>
      <c r="G226" s="111"/>
      <c r="H226" s="112"/>
      <c r="I226" s="8">
        <v>208</v>
      </c>
      <c r="J226" s="108"/>
      <c r="K226" s="109"/>
      <c r="L226" s="110" t="e">
        <f t="shared" si="16"/>
        <v>#VALUE!</v>
      </c>
      <c r="M226" s="113"/>
      <c r="N226" s="113"/>
      <c r="O226" s="112"/>
      <c r="P226" s="8">
        <v>208</v>
      </c>
      <c r="Q226" s="108"/>
      <c r="R226" s="109"/>
      <c r="S226" s="110" t="e">
        <f t="shared" si="17"/>
        <v>#VALUE!</v>
      </c>
      <c r="T226" s="113"/>
      <c r="U226" s="113"/>
      <c r="V226" s="112"/>
      <c r="W226" s="8">
        <v>208</v>
      </c>
      <c r="X226" s="108"/>
      <c r="Y226" s="109"/>
      <c r="Z226" s="110" t="e">
        <f t="shared" si="18"/>
        <v>#VALUE!</v>
      </c>
      <c r="AA226" s="109"/>
      <c r="AB226" s="113"/>
      <c r="AC226" s="112"/>
      <c r="AD226" s="8">
        <v>208</v>
      </c>
      <c r="AE226" s="108"/>
      <c r="AF226" s="109"/>
      <c r="AG226" s="110" t="e">
        <f t="shared" si="19"/>
        <v>#VALUE!</v>
      </c>
      <c r="AH226" s="109"/>
      <c r="AI226" s="113"/>
      <c r="AJ226" s="112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</row>
    <row r="227" spans="1:47" s="114" customFormat="1">
      <c r="A227" s="29"/>
      <c r="B227" s="107">
        <v>209</v>
      </c>
      <c r="C227" s="108"/>
      <c r="D227" s="109"/>
      <c r="E227" s="110" t="e">
        <f t="shared" si="20"/>
        <v>#VALUE!</v>
      </c>
      <c r="F227" s="109"/>
      <c r="G227" s="111"/>
      <c r="H227" s="112"/>
      <c r="I227" s="8">
        <v>209</v>
      </c>
      <c r="J227" s="108"/>
      <c r="K227" s="109"/>
      <c r="L227" s="110" t="e">
        <f t="shared" si="16"/>
        <v>#VALUE!</v>
      </c>
      <c r="M227" s="113"/>
      <c r="N227" s="113"/>
      <c r="O227" s="112"/>
      <c r="P227" s="8">
        <v>209</v>
      </c>
      <c r="Q227" s="108"/>
      <c r="R227" s="109"/>
      <c r="S227" s="110" t="e">
        <f t="shared" si="17"/>
        <v>#VALUE!</v>
      </c>
      <c r="T227" s="113"/>
      <c r="U227" s="113"/>
      <c r="V227" s="112"/>
      <c r="W227" s="8">
        <v>209</v>
      </c>
      <c r="X227" s="108"/>
      <c r="Y227" s="109"/>
      <c r="Z227" s="110" t="e">
        <f t="shared" si="18"/>
        <v>#VALUE!</v>
      </c>
      <c r="AA227" s="109"/>
      <c r="AB227" s="113"/>
      <c r="AC227" s="112"/>
      <c r="AD227" s="8">
        <v>209</v>
      </c>
      <c r="AE227" s="108"/>
      <c r="AF227" s="109"/>
      <c r="AG227" s="110" t="e">
        <f t="shared" si="19"/>
        <v>#VALUE!</v>
      </c>
      <c r="AH227" s="109"/>
      <c r="AI227" s="113"/>
      <c r="AJ227" s="112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</row>
    <row r="228" spans="1:47" s="114" customFormat="1">
      <c r="A228" s="29"/>
      <c r="B228" s="107">
        <v>210</v>
      </c>
      <c r="C228" s="108"/>
      <c r="D228" s="109"/>
      <c r="E228" s="110" t="e">
        <f t="shared" si="20"/>
        <v>#VALUE!</v>
      </c>
      <c r="F228" s="109"/>
      <c r="G228" s="111"/>
      <c r="H228" s="112"/>
      <c r="I228" s="8">
        <v>210</v>
      </c>
      <c r="J228" s="108"/>
      <c r="K228" s="109"/>
      <c r="L228" s="110" t="e">
        <f t="shared" si="16"/>
        <v>#VALUE!</v>
      </c>
      <c r="M228" s="113"/>
      <c r="N228" s="113"/>
      <c r="O228" s="112"/>
      <c r="P228" s="8">
        <v>210</v>
      </c>
      <c r="Q228" s="108"/>
      <c r="R228" s="109"/>
      <c r="S228" s="110" t="e">
        <f t="shared" si="17"/>
        <v>#VALUE!</v>
      </c>
      <c r="T228" s="113"/>
      <c r="U228" s="113"/>
      <c r="V228" s="112"/>
      <c r="W228" s="8">
        <v>210</v>
      </c>
      <c r="X228" s="108"/>
      <c r="Y228" s="109"/>
      <c r="Z228" s="110" t="e">
        <f t="shared" si="18"/>
        <v>#VALUE!</v>
      </c>
      <c r="AA228" s="109"/>
      <c r="AB228" s="113"/>
      <c r="AC228" s="112"/>
      <c r="AD228" s="8">
        <v>210</v>
      </c>
      <c r="AE228" s="108"/>
      <c r="AF228" s="109"/>
      <c r="AG228" s="110" t="e">
        <f t="shared" si="19"/>
        <v>#VALUE!</v>
      </c>
      <c r="AH228" s="109"/>
      <c r="AI228" s="113"/>
      <c r="AJ228" s="112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</row>
    <row r="229" spans="1:47" s="114" customFormat="1">
      <c r="A229" s="29"/>
      <c r="B229" s="107">
        <v>211</v>
      </c>
      <c r="C229" s="108"/>
      <c r="D229" s="109"/>
      <c r="E229" s="110" t="e">
        <f t="shared" si="20"/>
        <v>#VALUE!</v>
      </c>
      <c r="F229" s="109"/>
      <c r="G229" s="111"/>
      <c r="H229" s="112"/>
      <c r="I229" s="8">
        <v>211</v>
      </c>
      <c r="J229" s="108"/>
      <c r="K229" s="109"/>
      <c r="L229" s="110" t="e">
        <f t="shared" si="16"/>
        <v>#VALUE!</v>
      </c>
      <c r="M229" s="113"/>
      <c r="N229" s="113"/>
      <c r="O229" s="112"/>
      <c r="P229" s="8">
        <v>211</v>
      </c>
      <c r="Q229" s="108"/>
      <c r="R229" s="109"/>
      <c r="S229" s="110" t="e">
        <f t="shared" si="17"/>
        <v>#VALUE!</v>
      </c>
      <c r="T229" s="113"/>
      <c r="U229" s="113"/>
      <c r="V229" s="112"/>
      <c r="W229" s="8">
        <v>211</v>
      </c>
      <c r="X229" s="108"/>
      <c r="Y229" s="109"/>
      <c r="Z229" s="110" t="e">
        <f t="shared" si="18"/>
        <v>#VALUE!</v>
      </c>
      <c r="AA229" s="109"/>
      <c r="AB229" s="113"/>
      <c r="AC229" s="112"/>
      <c r="AD229" s="8">
        <v>211</v>
      </c>
      <c r="AE229" s="108"/>
      <c r="AF229" s="109"/>
      <c r="AG229" s="110" t="e">
        <f t="shared" si="19"/>
        <v>#VALUE!</v>
      </c>
      <c r="AH229" s="109"/>
      <c r="AI229" s="113"/>
      <c r="AJ229" s="112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</row>
    <row r="230" spans="1:47" s="114" customFormat="1">
      <c r="A230" s="29"/>
      <c r="B230" s="107">
        <v>212</v>
      </c>
      <c r="C230" s="108"/>
      <c r="D230" s="109"/>
      <c r="E230" s="110" t="e">
        <f t="shared" si="20"/>
        <v>#VALUE!</v>
      </c>
      <c r="F230" s="109"/>
      <c r="G230" s="111"/>
      <c r="H230" s="112"/>
      <c r="I230" s="8">
        <v>212</v>
      </c>
      <c r="J230" s="108"/>
      <c r="K230" s="109"/>
      <c r="L230" s="110" t="e">
        <f t="shared" si="16"/>
        <v>#VALUE!</v>
      </c>
      <c r="M230" s="113"/>
      <c r="N230" s="113"/>
      <c r="O230" s="112"/>
      <c r="P230" s="8">
        <v>212</v>
      </c>
      <c r="Q230" s="108"/>
      <c r="R230" s="109"/>
      <c r="S230" s="110" t="e">
        <f t="shared" si="17"/>
        <v>#VALUE!</v>
      </c>
      <c r="T230" s="113"/>
      <c r="U230" s="113"/>
      <c r="V230" s="112"/>
      <c r="W230" s="8">
        <v>212</v>
      </c>
      <c r="X230" s="108"/>
      <c r="Y230" s="109"/>
      <c r="Z230" s="110" t="e">
        <f t="shared" si="18"/>
        <v>#VALUE!</v>
      </c>
      <c r="AA230" s="109"/>
      <c r="AB230" s="113"/>
      <c r="AC230" s="112"/>
      <c r="AD230" s="8">
        <v>212</v>
      </c>
      <c r="AE230" s="108"/>
      <c r="AF230" s="109"/>
      <c r="AG230" s="110" t="e">
        <f t="shared" si="19"/>
        <v>#VALUE!</v>
      </c>
      <c r="AH230" s="109"/>
      <c r="AI230" s="113"/>
      <c r="AJ230" s="112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</row>
    <row r="231" spans="1:47" s="114" customFormat="1">
      <c r="A231" s="29"/>
      <c r="B231" s="107">
        <v>213</v>
      </c>
      <c r="C231" s="108"/>
      <c r="D231" s="109"/>
      <c r="E231" s="110" t="e">
        <f t="shared" si="20"/>
        <v>#VALUE!</v>
      </c>
      <c r="F231" s="109"/>
      <c r="G231" s="111"/>
      <c r="H231" s="112"/>
      <c r="I231" s="8">
        <v>213</v>
      </c>
      <c r="J231" s="108"/>
      <c r="K231" s="109"/>
      <c r="L231" s="110" t="e">
        <f t="shared" si="16"/>
        <v>#VALUE!</v>
      </c>
      <c r="M231" s="113"/>
      <c r="N231" s="113"/>
      <c r="O231" s="112"/>
      <c r="P231" s="8">
        <v>213</v>
      </c>
      <c r="Q231" s="108"/>
      <c r="R231" s="109"/>
      <c r="S231" s="110" t="e">
        <f t="shared" si="17"/>
        <v>#VALUE!</v>
      </c>
      <c r="T231" s="113"/>
      <c r="U231" s="113"/>
      <c r="V231" s="112"/>
      <c r="W231" s="8">
        <v>213</v>
      </c>
      <c r="X231" s="108"/>
      <c r="Y231" s="109"/>
      <c r="Z231" s="110" t="e">
        <f t="shared" si="18"/>
        <v>#VALUE!</v>
      </c>
      <c r="AA231" s="109"/>
      <c r="AB231" s="113"/>
      <c r="AC231" s="112"/>
      <c r="AD231" s="8">
        <v>213</v>
      </c>
      <c r="AE231" s="108"/>
      <c r="AF231" s="109"/>
      <c r="AG231" s="110" t="e">
        <f t="shared" si="19"/>
        <v>#VALUE!</v>
      </c>
      <c r="AH231" s="109"/>
      <c r="AI231" s="113"/>
      <c r="AJ231" s="112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</row>
    <row r="232" spans="1:47" s="114" customFormat="1">
      <c r="A232" s="29"/>
      <c r="B232" s="107">
        <v>214</v>
      </c>
      <c r="C232" s="108"/>
      <c r="D232" s="109"/>
      <c r="E232" s="110" t="e">
        <f t="shared" si="20"/>
        <v>#VALUE!</v>
      </c>
      <c r="F232" s="109"/>
      <c r="G232" s="111"/>
      <c r="H232" s="112"/>
      <c r="I232" s="8">
        <v>214</v>
      </c>
      <c r="J232" s="108"/>
      <c r="K232" s="109"/>
      <c r="L232" s="110" t="e">
        <f t="shared" si="16"/>
        <v>#VALUE!</v>
      </c>
      <c r="M232" s="113"/>
      <c r="N232" s="113"/>
      <c r="O232" s="112"/>
      <c r="P232" s="8">
        <v>214</v>
      </c>
      <c r="Q232" s="108"/>
      <c r="R232" s="109"/>
      <c r="S232" s="110" t="e">
        <f t="shared" si="17"/>
        <v>#VALUE!</v>
      </c>
      <c r="T232" s="113"/>
      <c r="U232" s="113"/>
      <c r="V232" s="112"/>
      <c r="W232" s="8">
        <v>214</v>
      </c>
      <c r="X232" s="108"/>
      <c r="Y232" s="109"/>
      <c r="Z232" s="110" t="e">
        <f t="shared" si="18"/>
        <v>#VALUE!</v>
      </c>
      <c r="AA232" s="109"/>
      <c r="AB232" s="113"/>
      <c r="AC232" s="112"/>
      <c r="AD232" s="8">
        <v>214</v>
      </c>
      <c r="AE232" s="108"/>
      <c r="AF232" s="109"/>
      <c r="AG232" s="110" t="e">
        <f t="shared" si="19"/>
        <v>#VALUE!</v>
      </c>
      <c r="AH232" s="109"/>
      <c r="AI232" s="113"/>
      <c r="AJ232" s="112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</row>
    <row r="233" spans="1:47" s="114" customFormat="1">
      <c r="A233" s="29"/>
      <c r="B233" s="107">
        <v>215</v>
      </c>
      <c r="C233" s="108"/>
      <c r="D233" s="109"/>
      <c r="E233" s="110" t="e">
        <f t="shared" si="20"/>
        <v>#VALUE!</v>
      </c>
      <c r="F233" s="109"/>
      <c r="G233" s="111"/>
      <c r="H233" s="112"/>
      <c r="I233" s="8">
        <v>215</v>
      </c>
      <c r="J233" s="108"/>
      <c r="K233" s="109"/>
      <c r="L233" s="110" t="e">
        <f t="shared" si="16"/>
        <v>#VALUE!</v>
      </c>
      <c r="M233" s="113"/>
      <c r="N233" s="113"/>
      <c r="O233" s="112"/>
      <c r="P233" s="8">
        <v>215</v>
      </c>
      <c r="Q233" s="108"/>
      <c r="R233" s="109"/>
      <c r="S233" s="110" t="e">
        <f t="shared" si="17"/>
        <v>#VALUE!</v>
      </c>
      <c r="T233" s="113"/>
      <c r="U233" s="113"/>
      <c r="V233" s="112"/>
      <c r="W233" s="8">
        <v>215</v>
      </c>
      <c r="X233" s="108"/>
      <c r="Y233" s="109"/>
      <c r="Z233" s="110" t="e">
        <f t="shared" si="18"/>
        <v>#VALUE!</v>
      </c>
      <c r="AA233" s="109"/>
      <c r="AB233" s="113"/>
      <c r="AC233" s="112"/>
      <c r="AD233" s="8">
        <v>215</v>
      </c>
      <c r="AE233" s="108"/>
      <c r="AF233" s="109"/>
      <c r="AG233" s="110" t="e">
        <f t="shared" si="19"/>
        <v>#VALUE!</v>
      </c>
      <c r="AH233" s="109"/>
      <c r="AI233" s="113"/>
      <c r="AJ233" s="112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</row>
    <row r="234" spans="1:47" s="114" customFormat="1">
      <c r="A234" s="29"/>
      <c r="B234" s="107">
        <v>216</v>
      </c>
      <c r="C234" s="108"/>
      <c r="D234" s="109"/>
      <c r="E234" s="110" t="e">
        <f t="shared" si="20"/>
        <v>#VALUE!</v>
      </c>
      <c r="F234" s="109"/>
      <c r="G234" s="111"/>
      <c r="H234" s="112"/>
      <c r="I234" s="8">
        <v>216</v>
      </c>
      <c r="J234" s="108"/>
      <c r="K234" s="109"/>
      <c r="L234" s="110" t="e">
        <f t="shared" si="16"/>
        <v>#VALUE!</v>
      </c>
      <c r="M234" s="113"/>
      <c r="N234" s="113"/>
      <c r="O234" s="112"/>
      <c r="P234" s="8">
        <v>216</v>
      </c>
      <c r="Q234" s="108"/>
      <c r="R234" s="109"/>
      <c r="S234" s="110" t="e">
        <f t="shared" si="17"/>
        <v>#VALUE!</v>
      </c>
      <c r="T234" s="113"/>
      <c r="U234" s="113"/>
      <c r="V234" s="112"/>
      <c r="W234" s="8">
        <v>216</v>
      </c>
      <c r="X234" s="108"/>
      <c r="Y234" s="109"/>
      <c r="Z234" s="110" t="e">
        <f t="shared" si="18"/>
        <v>#VALUE!</v>
      </c>
      <c r="AA234" s="109"/>
      <c r="AB234" s="113"/>
      <c r="AC234" s="112"/>
      <c r="AD234" s="8">
        <v>216</v>
      </c>
      <c r="AE234" s="108"/>
      <c r="AF234" s="109"/>
      <c r="AG234" s="110" t="e">
        <f t="shared" si="19"/>
        <v>#VALUE!</v>
      </c>
      <c r="AH234" s="109"/>
      <c r="AI234" s="113"/>
      <c r="AJ234" s="112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</row>
    <row r="235" spans="1:47" s="114" customFormat="1">
      <c r="A235" s="29"/>
      <c r="B235" s="107">
        <v>217</v>
      </c>
      <c r="C235" s="108"/>
      <c r="D235" s="109"/>
      <c r="E235" s="110" t="e">
        <f t="shared" si="20"/>
        <v>#VALUE!</v>
      </c>
      <c r="F235" s="109"/>
      <c r="G235" s="111"/>
      <c r="H235" s="112"/>
      <c r="I235" s="8">
        <v>217</v>
      </c>
      <c r="J235" s="108"/>
      <c r="K235" s="109"/>
      <c r="L235" s="110" t="e">
        <f t="shared" si="16"/>
        <v>#VALUE!</v>
      </c>
      <c r="M235" s="113"/>
      <c r="N235" s="113"/>
      <c r="O235" s="112"/>
      <c r="P235" s="8">
        <v>217</v>
      </c>
      <c r="Q235" s="108"/>
      <c r="R235" s="109"/>
      <c r="S235" s="110" t="e">
        <f t="shared" si="17"/>
        <v>#VALUE!</v>
      </c>
      <c r="T235" s="113"/>
      <c r="U235" s="113"/>
      <c r="V235" s="112"/>
      <c r="W235" s="8">
        <v>217</v>
      </c>
      <c r="X235" s="108"/>
      <c r="Y235" s="109"/>
      <c r="Z235" s="110" t="e">
        <f t="shared" si="18"/>
        <v>#VALUE!</v>
      </c>
      <c r="AA235" s="109"/>
      <c r="AB235" s="113"/>
      <c r="AC235" s="112"/>
      <c r="AD235" s="8">
        <v>217</v>
      </c>
      <c r="AE235" s="108"/>
      <c r="AF235" s="109"/>
      <c r="AG235" s="110" t="e">
        <f t="shared" si="19"/>
        <v>#VALUE!</v>
      </c>
      <c r="AH235" s="109"/>
      <c r="AI235" s="113"/>
      <c r="AJ235" s="112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</row>
    <row r="236" spans="1:47" s="114" customFormat="1">
      <c r="A236" s="29"/>
      <c r="B236" s="107">
        <v>218</v>
      </c>
      <c r="C236" s="108"/>
      <c r="D236" s="109"/>
      <c r="E236" s="110" t="e">
        <f t="shared" si="20"/>
        <v>#VALUE!</v>
      </c>
      <c r="F236" s="109"/>
      <c r="G236" s="111"/>
      <c r="H236" s="112"/>
      <c r="I236" s="8">
        <v>218</v>
      </c>
      <c r="J236" s="108"/>
      <c r="K236" s="109"/>
      <c r="L236" s="110" t="e">
        <f t="shared" si="16"/>
        <v>#VALUE!</v>
      </c>
      <c r="M236" s="113"/>
      <c r="N236" s="113"/>
      <c r="O236" s="112"/>
      <c r="P236" s="8">
        <v>218</v>
      </c>
      <c r="Q236" s="108"/>
      <c r="R236" s="109"/>
      <c r="S236" s="110" t="e">
        <f t="shared" si="17"/>
        <v>#VALUE!</v>
      </c>
      <c r="T236" s="113"/>
      <c r="U236" s="113"/>
      <c r="V236" s="112"/>
      <c r="W236" s="8">
        <v>218</v>
      </c>
      <c r="X236" s="108"/>
      <c r="Y236" s="109"/>
      <c r="Z236" s="110" t="e">
        <f t="shared" si="18"/>
        <v>#VALUE!</v>
      </c>
      <c r="AA236" s="109"/>
      <c r="AB236" s="113"/>
      <c r="AC236" s="112"/>
      <c r="AD236" s="8">
        <v>218</v>
      </c>
      <c r="AE236" s="108"/>
      <c r="AF236" s="109"/>
      <c r="AG236" s="110" t="e">
        <f t="shared" si="19"/>
        <v>#VALUE!</v>
      </c>
      <c r="AH236" s="109"/>
      <c r="AI236" s="113"/>
      <c r="AJ236" s="112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</row>
    <row r="237" spans="1:47" s="114" customFormat="1">
      <c r="A237" s="29"/>
      <c r="B237" s="107">
        <v>219</v>
      </c>
      <c r="C237" s="108"/>
      <c r="D237" s="109"/>
      <c r="E237" s="110" t="e">
        <f t="shared" si="20"/>
        <v>#VALUE!</v>
      </c>
      <c r="F237" s="109"/>
      <c r="G237" s="111"/>
      <c r="H237" s="112"/>
      <c r="I237" s="8">
        <v>219</v>
      </c>
      <c r="J237" s="108"/>
      <c r="K237" s="109"/>
      <c r="L237" s="110" t="e">
        <f t="shared" si="16"/>
        <v>#VALUE!</v>
      </c>
      <c r="M237" s="113"/>
      <c r="N237" s="113"/>
      <c r="O237" s="112"/>
      <c r="P237" s="8">
        <v>219</v>
      </c>
      <c r="Q237" s="108"/>
      <c r="R237" s="109"/>
      <c r="S237" s="110" t="e">
        <f t="shared" si="17"/>
        <v>#VALUE!</v>
      </c>
      <c r="T237" s="113"/>
      <c r="U237" s="113"/>
      <c r="V237" s="112"/>
      <c r="W237" s="8">
        <v>219</v>
      </c>
      <c r="X237" s="108"/>
      <c r="Y237" s="109"/>
      <c r="Z237" s="110" t="e">
        <f t="shared" si="18"/>
        <v>#VALUE!</v>
      </c>
      <c r="AA237" s="109"/>
      <c r="AB237" s="113"/>
      <c r="AC237" s="112"/>
      <c r="AD237" s="8">
        <v>219</v>
      </c>
      <c r="AE237" s="108"/>
      <c r="AF237" s="109"/>
      <c r="AG237" s="110" t="e">
        <f t="shared" si="19"/>
        <v>#VALUE!</v>
      </c>
      <c r="AH237" s="109"/>
      <c r="AI237" s="113"/>
      <c r="AJ237" s="112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</row>
    <row r="238" spans="1:47" s="114" customFormat="1">
      <c r="A238" s="29"/>
      <c r="B238" s="107">
        <v>220</v>
      </c>
      <c r="C238" s="108"/>
      <c r="D238" s="109"/>
      <c r="E238" s="110" t="e">
        <f t="shared" si="20"/>
        <v>#VALUE!</v>
      </c>
      <c r="F238" s="109"/>
      <c r="G238" s="111"/>
      <c r="H238" s="112"/>
      <c r="I238" s="8">
        <v>220</v>
      </c>
      <c r="J238" s="108"/>
      <c r="K238" s="109"/>
      <c r="L238" s="110" t="e">
        <f t="shared" si="16"/>
        <v>#VALUE!</v>
      </c>
      <c r="M238" s="113"/>
      <c r="N238" s="113"/>
      <c r="O238" s="112"/>
      <c r="P238" s="8">
        <v>220</v>
      </c>
      <c r="Q238" s="108"/>
      <c r="R238" s="109"/>
      <c r="S238" s="110" t="e">
        <f t="shared" si="17"/>
        <v>#VALUE!</v>
      </c>
      <c r="T238" s="113"/>
      <c r="U238" s="113"/>
      <c r="V238" s="112"/>
      <c r="W238" s="8">
        <v>220</v>
      </c>
      <c r="X238" s="108"/>
      <c r="Y238" s="109"/>
      <c r="Z238" s="110" t="e">
        <f t="shared" si="18"/>
        <v>#VALUE!</v>
      </c>
      <c r="AA238" s="109"/>
      <c r="AB238" s="113"/>
      <c r="AC238" s="112"/>
      <c r="AD238" s="8">
        <v>220</v>
      </c>
      <c r="AE238" s="108"/>
      <c r="AF238" s="109"/>
      <c r="AG238" s="110" t="e">
        <f t="shared" si="19"/>
        <v>#VALUE!</v>
      </c>
      <c r="AH238" s="109"/>
      <c r="AI238" s="113"/>
      <c r="AJ238" s="112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</row>
    <row r="239" spans="1:47" s="114" customFormat="1">
      <c r="A239" s="29"/>
      <c r="B239" s="107">
        <v>221</v>
      </c>
      <c r="C239" s="108"/>
      <c r="D239" s="109"/>
      <c r="E239" s="110" t="e">
        <f t="shared" si="20"/>
        <v>#VALUE!</v>
      </c>
      <c r="F239" s="109"/>
      <c r="G239" s="111"/>
      <c r="H239" s="112"/>
      <c r="I239" s="8">
        <v>221</v>
      </c>
      <c r="J239" s="108"/>
      <c r="K239" s="109"/>
      <c r="L239" s="110" t="e">
        <f t="shared" si="16"/>
        <v>#VALUE!</v>
      </c>
      <c r="M239" s="113"/>
      <c r="N239" s="113"/>
      <c r="O239" s="112"/>
      <c r="P239" s="8">
        <v>221</v>
      </c>
      <c r="Q239" s="108"/>
      <c r="R239" s="109"/>
      <c r="S239" s="110" t="e">
        <f t="shared" si="17"/>
        <v>#VALUE!</v>
      </c>
      <c r="T239" s="113"/>
      <c r="U239" s="113"/>
      <c r="V239" s="112"/>
      <c r="W239" s="8">
        <v>221</v>
      </c>
      <c r="X239" s="108"/>
      <c r="Y239" s="109"/>
      <c r="Z239" s="110" t="e">
        <f t="shared" si="18"/>
        <v>#VALUE!</v>
      </c>
      <c r="AA239" s="109"/>
      <c r="AB239" s="113"/>
      <c r="AC239" s="112"/>
      <c r="AD239" s="8">
        <v>221</v>
      </c>
      <c r="AE239" s="108"/>
      <c r="AF239" s="109"/>
      <c r="AG239" s="110" t="e">
        <f t="shared" si="19"/>
        <v>#VALUE!</v>
      </c>
      <c r="AH239" s="109"/>
      <c r="AI239" s="113"/>
      <c r="AJ239" s="112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</row>
    <row r="240" spans="1:47" s="114" customFormat="1">
      <c r="A240" s="29"/>
      <c r="B240" s="107">
        <v>222</v>
      </c>
      <c r="C240" s="108"/>
      <c r="D240" s="109"/>
      <c r="E240" s="110" t="e">
        <f t="shared" si="20"/>
        <v>#VALUE!</v>
      </c>
      <c r="F240" s="109"/>
      <c r="G240" s="111"/>
      <c r="H240" s="112"/>
      <c r="I240" s="8">
        <v>222</v>
      </c>
      <c r="J240" s="108"/>
      <c r="K240" s="109"/>
      <c r="L240" s="110" t="e">
        <f t="shared" si="16"/>
        <v>#VALUE!</v>
      </c>
      <c r="M240" s="113"/>
      <c r="N240" s="113"/>
      <c r="O240" s="112"/>
      <c r="P240" s="8">
        <v>222</v>
      </c>
      <c r="Q240" s="108"/>
      <c r="R240" s="109"/>
      <c r="S240" s="110" t="e">
        <f t="shared" si="17"/>
        <v>#VALUE!</v>
      </c>
      <c r="T240" s="113"/>
      <c r="U240" s="113"/>
      <c r="V240" s="112"/>
      <c r="W240" s="8">
        <v>222</v>
      </c>
      <c r="X240" s="108"/>
      <c r="Y240" s="109"/>
      <c r="Z240" s="110" t="e">
        <f t="shared" si="18"/>
        <v>#VALUE!</v>
      </c>
      <c r="AA240" s="109"/>
      <c r="AB240" s="113"/>
      <c r="AC240" s="112"/>
      <c r="AD240" s="8">
        <v>222</v>
      </c>
      <c r="AE240" s="108"/>
      <c r="AF240" s="109"/>
      <c r="AG240" s="110" t="e">
        <f t="shared" si="19"/>
        <v>#VALUE!</v>
      </c>
      <c r="AH240" s="109"/>
      <c r="AI240" s="113"/>
      <c r="AJ240" s="112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</row>
    <row r="241" spans="1:47" s="114" customFormat="1">
      <c r="A241" s="29"/>
      <c r="B241" s="107">
        <v>223</v>
      </c>
      <c r="C241" s="108"/>
      <c r="D241" s="109"/>
      <c r="E241" s="110" t="e">
        <f t="shared" si="20"/>
        <v>#VALUE!</v>
      </c>
      <c r="F241" s="109"/>
      <c r="G241" s="111"/>
      <c r="H241" s="112"/>
      <c r="I241" s="8">
        <v>223</v>
      </c>
      <c r="J241" s="108"/>
      <c r="K241" s="109"/>
      <c r="L241" s="110" t="e">
        <f t="shared" si="16"/>
        <v>#VALUE!</v>
      </c>
      <c r="M241" s="113"/>
      <c r="N241" s="113"/>
      <c r="O241" s="112"/>
      <c r="P241" s="8">
        <v>223</v>
      </c>
      <c r="Q241" s="108"/>
      <c r="R241" s="109"/>
      <c r="S241" s="110" t="e">
        <f t="shared" si="17"/>
        <v>#VALUE!</v>
      </c>
      <c r="T241" s="113"/>
      <c r="U241" s="113"/>
      <c r="V241" s="112"/>
      <c r="W241" s="8">
        <v>223</v>
      </c>
      <c r="X241" s="108"/>
      <c r="Y241" s="109"/>
      <c r="Z241" s="110" t="e">
        <f t="shared" si="18"/>
        <v>#VALUE!</v>
      </c>
      <c r="AA241" s="109"/>
      <c r="AB241" s="113"/>
      <c r="AC241" s="112"/>
      <c r="AD241" s="8">
        <v>223</v>
      </c>
      <c r="AE241" s="108"/>
      <c r="AF241" s="109"/>
      <c r="AG241" s="110" t="e">
        <f t="shared" si="19"/>
        <v>#VALUE!</v>
      </c>
      <c r="AH241" s="109"/>
      <c r="AI241" s="113"/>
      <c r="AJ241" s="112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</row>
    <row r="242" spans="1:47" s="114" customFormat="1">
      <c r="A242" s="29"/>
      <c r="B242" s="107">
        <v>224</v>
      </c>
      <c r="C242" s="108"/>
      <c r="D242" s="109"/>
      <c r="E242" s="110" t="e">
        <f t="shared" si="20"/>
        <v>#VALUE!</v>
      </c>
      <c r="F242" s="109"/>
      <c r="G242" s="111"/>
      <c r="H242" s="112"/>
      <c r="I242" s="8">
        <v>224</v>
      </c>
      <c r="J242" s="108"/>
      <c r="K242" s="109"/>
      <c r="L242" s="110" t="e">
        <f t="shared" si="16"/>
        <v>#VALUE!</v>
      </c>
      <c r="M242" s="113"/>
      <c r="N242" s="113"/>
      <c r="O242" s="112"/>
      <c r="P242" s="8">
        <v>224</v>
      </c>
      <c r="Q242" s="108"/>
      <c r="R242" s="109"/>
      <c r="S242" s="110" t="e">
        <f t="shared" si="17"/>
        <v>#VALUE!</v>
      </c>
      <c r="T242" s="113"/>
      <c r="U242" s="113"/>
      <c r="V242" s="112"/>
      <c r="W242" s="8">
        <v>224</v>
      </c>
      <c r="X242" s="108"/>
      <c r="Y242" s="109"/>
      <c r="Z242" s="110" t="e">
        <f t="shared" si="18"/>
        <v>#VALUE!</v>
      </c>
      <c r="AA242" s="109"/>
      <c r="AB242" s="113"/>
      <c r="AC242" s="112"/>
      <c r="AD242" s="8">
        <v>224</v>
      </c>
      <c r="AE242" s="108"/>
      <c r="AF242" s="109"/>
      <c r="AG242" s="110" t="e">
        <f t="shared" si="19"/>
        <v>#VALUE!</v>
      </c>
      <c r="AH242" s="109"/>
      <c r="AI242" s="113"/>
      <c r="AJ242" s="112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</row>
    <row r="243" spans="1:47" s="114" customFormat="1">
      <c r="A243" s="29"/>
      <c r="B243" s="107">
        <v>225</v>
      </c>
      <c r="C243" s="108"/>
      <c r="D243" s="109"/>
      <c r="E243" s="110" t="e">
        <f t="shared" si="20"/>
        <v>#VALUE!</v>
      </c>
      <c r="F243" s="109"/>
      <c r="G243" s="111"/>
      <c r="H243" s="112"/>
      <c r="I243" s="8">
        <v>225</v>
      </c>
      <c r="J243" s="108"/>
      <c r="K243" s="109"/>
      <c r="L243" s="110" t="e">
        <f t="shared" si="16"/>
        <v>#VALUE!</v>
      </c>
      <c r="M243" s="113"/>
      <c r="N243" s="113"/>
      <c r="O243" s="112"/>
      <c r="P243" s="8">
        <v>225</v>
      </c>
      <c r="Q243" s="108"/>
      <c r="R243" s="109"/>
      <c r="S243" s="110" t="e">
        <f t="shared" si="17"/>
        <v>#VALUE!</v>
      </c>
      <c r="T243" s="113"/>
      <c r="U243" s="113"/>
      <c r="V243" s="112"/>
      <c r="W243" s="8">
        <v>225</v>
      </c>
      <c r="X243" s="108"/>
      <c r="Y243" s="109"/>
      <c r="Z243" s="110" t="e">
        <f t="shared" si="18"/>
        <v>#VALUE!</v>
      </c>
      <c r="AA243" s="109"/>
      <c r="AB243" s="113"/>
      <c r="AC243" s="112"/>
      <c r="AD243" s="8">
        <v>225</v>
      </c>
      <c r="AE243" s="108"/>
      <c r="AF243" s="109"/>
      <c r="AG243" s="110" t="e">
        <f t="shared" si="19"/>
        <v>#VALUE!</v>
      </c>
      <c r="AH243" s="109"/>
      <c r="AI243" s="113"/>
      <c r="AJ243" s="112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</row>
    <row r="244" spans="1:47" s="114" customFormat="1">
      <c r="A244" s="29"/>
      <c r="B244" s="107">
        <v>226</v>
      </c>
      <c r="C244" s="108"/>
      <c r="D244" s="109"/>
      <c r="E244" s="110" t="e">
        <f t="shared" si="20"/>
        <v>#VALUE!</v>
      </c>
      <c r="F244" s="109"/>
      <c r="G244" s="111"/>
      <c r="H244" s="112"/>
      <c r="I244" s="8">
        <v>226</v>
      </c>
      <c r="J244" s="108"/>
      <c r="K244" s="109"/>
      <c r="L244" s="110" t="e">
        <f t="shared" si="16"/>
        <v>#VALUE!</v>
      </c>
      <c r="M244" s="113"/>
      <c r="N244" s="113"/>
      <c r="O244" s="112"/>
      <c r="P244" s="8">
        <v>226</v>
      </c>
      <c r="Q244" s="108"/>
      <c r="R244" s="109"/>
      <c r="S244" s="110" t="e">
        <f t="shared" si="17"/>
        <v>#VALUE!</v>
      </c>
      <c r="T244" s="113"/>
      <c r="U244" s="113"/>
      <c r="V244" s="112"/>
      <c r="W244" s="8">
        <v>226</v>
      </c>
      <c r="X244" s="108"/>
      <c r="Y244" s="109"/>
      <c r="Z244" s="110" t="e">
        <f t="shared" si="18"/>
        <v>#VALUE!</v>
      </c>
      <c r="AA244" s="109"/>
      <c r="AB244" s="113"/>
      <c r="AC244" s="112"/>
      <c r="AD244" s="8">
        <v>226</v>
      </c>
      <c r="AE244" s="108"/>
      <c r="AF244" s="109"/>
      <c r="AG244" s="110" t="e">
        <f t="shared" si="19"/>
        <v>#VALUE!</v>
      </c>
      <c r="AH244" s="109"/>
      <c r="AI244" s="113"/>
      <c r="AJ244" s="112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</row>
    <row r="245" spans="1:47" s="114" customFormat="1">
      <c r="A245" s="29"/>
      <c r="B245" s="107">
        <v>227</v>
      </c>
      <c r="C245" s="108"/>
      <c r="D245" s="109"/>
      <c r="E245" s="110" t="e">
        <f t="shared" si="20"/>
        <v>#VALUE!</v>
      </c>
      <c r="F245" s="109"/>
      <c r="G245" s="111"/>
      <c r="H245" s="112"/>
      <c r="I245" s="8">
        <v>227</v>
      </c>
      <c r="J245" s="108"/>
      <c r="K245" s="109"/>
      <c r="L245" s="110" t="e">
        <f t="shared" si="16"/>
        <v>#VALUE!</v>
      </c>
      <c r="M245" s="113"/>
      <c r="N245" s="113"/>
      <c r="O245" s="112"/>
      <c r="P245" s="8">
        <v>227</v>
      </c>
      <c r="Q245" s="108"/>
      <c r="R245" s="109"/>
      <c r="S245" s="110" t="e">
        <f t="shared" si="17"/>
        <v>#VALUE!</v>
      </c>
      <c r="T245" s="113"/>
      <c r="U245" s="113"/>
      <c r="V245" s="112"/>
      <c r="W245" s="8">
        <v>227</v>
      </c>
      <c r="X245" s="108"/>
      <c r="Y245" s="109"/>
      <c r="Z245" s="110" t="e">
        <f t="shared" si="18"/>
        <v>#VALUE!</v>
      </c>
      <c r="AA245" s="109"/>
      <c r="AB245" s="113"/>
      <c r="AC245" s="112"/>
      <c r="AD245" s="8">
        <v>227</v>
      </c>
      <c r="AE245" s="108"/>
      <c r="AF245" s="109"/>
      <c r="AG245" s="110" t="e">
        <f t="shared" si="19"/>
        <v>#VALUE!</v>
      </c>
      <c r="AH245" s="109"/>
      <c r="AI245" s="113"/>
      <c r="AJ245" s="112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</row>
    <row r="246" spans="1:47" s="114" customFormat="1">
      <c r="A246" s="29"/>
      <c r="B246" s="107">
        <v>228</v>
      </c>
      <c r="C246" s="108"/>
      <c r="D246" s="109"/>
      <c r="E246" s="110" t="e">
        <f t="shared" si="20"/>
        <v>#VALUE!</v>
      </c>
      <c r="F246" s="109"/>
      <c r="G246" s="111"/>
      <c r="H246" s="112"/>
      <c r="I246" s="8">
        <v>228</v>
      </c>
      <c r="J246" s="108"/>
      <c r="K246" s="109"/>
      <c r="L246" s="110" t="e">
        <f t="shared" si="16"/>
        <v>#VALUE!</v>
      </c>
      <c r="M246" s="113"/>
      <c r="N246" s="113"/>
      <c r="O246" s="112"/>
      <c r="P246" s="8">
        <v>228</v>
      </c>
      <c r="Q246" s="108"/>
      <c r="R246" s="109"/>
      <c r="S246" s="110" t="e">
        <f t="shared" si="17"/>
        <v>#VALUE!</v>
      </c>
      <c r="T246" s="113"/>
      <c r="U246" s="113"/>
      <c r="V246" s="112"/>
      <c r="W246" s="8">
        <v>228</v>
      </c>
      <c r="X246" s="108"/>
      <c r="Y246" s="109"/>
      <c r="Z246" s="110" t="e">
        <f t="shared" si="18"/>
        <v>#VALUE!</v>
      </c>
      <c r="AA246" s="109"/>
      <c r="AB246" s="113"/>
      <c r="AC246" s="112"/>
      <c r="AD246" s="8">
        <v>228</v>
      </c>
      <c r="AE246" s="108"/>
      <c r="AF246" s="109"/>
      <c r="AG246" s="110" t="e">
        <f t="shared" si="19"/>
        <v>#VALUE!</v>
      </c>
      <c r="AH246" s="109"/>
      <c r="AI246" s="113"/>
      <c r="AJ246" s="112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</row>
    <row r="247" spans="1:47" s="114" customFormat="1">
      <c r="A247" s="29"/>
      <c r="B247" s="107">
        <v>229</v>
      </c>
      <c r="C247" s="108"/>
      <c r="D247" s="109"/>
      <c r="E247" s="110" t="e">
        <f t="shared" si="20"/>
        <v>#VALUE!</v>
      </c>
      <c r="F247" s="109"/>
      <c r="G247" s="111"/>
      <c r="H247" s="112"/>
      <c r="I247" s="8">
        <v>229</v>
      </c>
      <c r="J247" s="108"/>
      <c r="K247" s="109"/>
      <c r="L247" s="110" t="e">
        <f t="shared" si="16"/>
        <v>#VALUE!</v>
      </c>
      <c r="M247" s="113"/>
      <c r="N247" s="113"/>
      <c r="O247" s="112"/>
      <c r="P247" s="8">
        <v>229</v>
      </c>
      <c r="Q247" s="108"/>
      <c r="R247" s="109"/>
      <c r="S247" s="110" t="e">
        <f t="shared" si="17"/>
        <v>#VALUE!</v>
      </c>
      <c r="T247" s="113"/>
      <c r="U247" s="113"/>
      <c r="V247" s="112"/>
      <c r="W247" s="8">
        <v>229</v>
      </c>
      <c r="X247" s="108"/>
      <c r="Y247" s="109"/>
      <c r="Z247" s="110" t="e">
        <f t="shared" si="18"/>
        <v>#VALUE!</v>
      </c>
      <c r="AA247" s="109"/>
      <c r="AB247" s="113"/>
      <c r="AC247" s="112"/>
      <c r="AD247" s="8">
        <v>229</v>
      </c>
      <c r="AE247" s="108"/>
      <c r="AF247" s="109"/>
      <c r="AG247" s="110" t="e">
        <f t="shared" si="19"/>
        <v>#VALUE!</v>
      </c>
      <c r="AH247" s="109"/>
      <c r="AI247" s="113"/>
      <c r="AJ247" s="112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</row>
    <row r="248" spans="1:47" s="114" customFormat="1">
      <c r="A248" s="29"/>
      <c r="B248" s="107">
        <v>230</v>
      </c>
      <c r="C248" s="108"/>
      <c r="D248" s="109"/>
      <c r="E248" s="110" t="e">
        <f t="shared" si="20"/>
        <v>#VALUE!</v>
      </c>
      <c r="F248" s="109"/>
      <c r="G248" s="111"/>
      <c r="H248" s="112"/>
      <c r="I248" s="8">
        <v>230</v>
      </c>
      <c r="J248" s="108"/>
      <c r="K248" s="109"/>
      <c r="L248" s="110" t="e">
        <f t="shared" si="16"/>
        <v>#VALUE!</v>
      </c>
      <c r="M248" s="113"/>
      <c r="N248" s="113"/>
      <c r="O248" s="112"/>
      <c r="P248" s="8">
        <v>230</v>
      </c>
      <c r="Q248" s="108"/>
      <c r="R248" s="109"/>
      <c r="S248" s="110" t="e">
        <f t="shared" si="17"/>
        <v>#VALUE!</v>
      </c>
      <c r="T248" s="113"/>
      <c r="U248" s="113"/>
      <c r="V248" s="112"/>
      <c r="W248" s="8">
        <v>230</v>
      </c>
      <c r="X248" s="108"/>
      <c r="Y248" s="109"/>
      <c r="Z248" s="110" t="e">
        <f t="shared" si="18"/>
        <v>#VALUE!</v>
      </c>
      <c r="AA248" s="109"/>
      <c r="AB248" s="113"/>
      <c r="AC248" s="112"/>
      <c r="AD248" s="8">
        <v>230</v>
      </c>
      <c r="AE248" s="108"/>
      <c r="AF248" s="109"/>
      <c r="AG248" s="110" t="e">
        <f t="shared" si="19"/>
        <v>#VALUE!</v>
      </c>
      <c r="AH248" s="109"/>
      <c r="AI248" s="113"/>
      <c r="AJ248" s="112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</row>
    <row r="249" spans="1:47" s="114" customFormat="1">
      <c r="A249" s="29"/>
      <c r="B249" s="107">
        <v>231</v>
      </c>
      <c r="C249" s="108"/>
      <c r="D249" s="109"/>
      <c r="E249" s="110" t="e">
        <f t="shared" si="20"/>
        <v>#VALUE!</v>
      </c>
      <c r="F249" s="109"/>
      <c r="G249" s="111"/>
      <c r="H249" s="112"/>
      <c r="I249" s="8">
        <v>231</v>
      </c>
      <c r="J249" s="108"/>
      <c r="K249" s="109"/>
      <c r="L249" s="110" t="e">
        <f t="shared" si="16"/>
        <v>#VALUE!</v>
      </c>
      <c r="M249" s="113"/>
      <c r="N249" s="113"/>
      <c r="O249" s="112"/>
      <c r="P249" s="8">
        <v>231</v>
      </c>
      <c r="Q249" s="108"/>
      <c r="R249" s="109"/>
      <c r="S249" s="110" t="e">
        <f t="shared" si="17"/>
        <v>#VALUE!</v>
      </c>
      <c r="T249" s="113"/>
      <c r="U249" s="113"/>
      <c r="V249" s="112"/>
      <c r="W249" s="8">
        <v>231</v>
      </c>
      <c r="X249" s="108"/>
      <c r="Y249" s="109"/>
      <c r="Z249" s="110" t="e">
        <f t="shared" si="18"/>
        <v>#VALUE!</v>
      </c>
      <c r="AA249" s="109"/>
      <c r="AB249" s="113"/>
      <c r="AC249" s="112"/>
      <c r="AD249" s="8">
        <v>231</v>
      </c>
      <c r="AE249" s="108"/>
      <c r="AF249" s="109"/>
      <c r="AG249" s="110" t="e">
        <f t="shared" si="19"/>
        <v>#VALUE!</v>
      </c>
      <c r="AH249" s="109"/>
      <c r="AI249" s="113"/>
      <c r="AJ249" s="112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</row>
    <row r="250" spans="1:47" s="114" customFormat="1">
      <c r="A250" s="29"/>
      <c r="B250" s="107">
        <v>232</v>
      </c>
      <c r="C250" s="108"/>
      <c r="D250" s="109"/>
      <c r="E250" s="110" t="e">
        <f t="shared" si="20"/>
        <v>#VALUE!</v>
      </c>
      <c r="F250" s="109"/>
      <c r="G250" s="111"/>
      <c r="H250" s="112"/>
      <c r="I250" s="8">
        <v>232</v>
      </c>
      <c r="J250" s="108"/>
      <c r="K250" s="109"/>
      <c r="L250" s="110" t="e">
        <f t="shared" si="16"/>
        <v>#VALUE!</v>
      </c>
      <c r="M250" s="113"/>
      <c r="N250" s="113"/>
      <c r="O250" s="112"/>
      <c r="P250" s="8">
        <v>232</v>
      </c>
      <c r="Q250" s="108"/>
      <c r="R250" s="109"/>
      <c r="S250" s="110" t="e">
        <f t="shared" si="17"/>
        <v>#VALUE!</v>
      </c>
      <c r="T250" s="113"/>
      <c r="U250" s="113"/>
      <c r="V250" s="112"/>
      <c r="W250" s="8">
        <v>232</v>
      </c>
      <c r="X250" s="108"/>
      <c r="Y250" s="109"/>
      <c r="Z250" s="110" t="e">
        <f t="shared" si="18"/>
        <v>#VALUE!</v>
      </c>
      <c r="AA250" s="109"/>
      <c r="AB250" s="113"/>
      <c r="AC250" s="112"/>
      <c r="AD250" s="8">
        <v>232</v>
      </c>
      <c r="AE250" s="108"/>
      <c r="AF250" s="109"/>
      <c r="AG250" s="110" t="e">
        <f t="shared" si="19"/>
        <v>#VALUE!</v>
      </c>
      <c r="AH250" s="109"/>
      <c r="AI250" s="113"/>
      <c r="AJ250" s="112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</row>
    <row r="251" spans="1:47" s="114" customFormat="1">
      <c r="A251" s="29"/>
      <c r="B251" s="107">
        <v>233</v>
      </c>
      <c r="C251" s="108"/>
      <c r="D251" s="109"/>
      <c r="E251" s="110" t="e">
        <f t="shared" si="20"/>
        <v>#VALUE!</v>
      </c>
      <c r="F251" s="109"/>
      <c r="G251" s="111"/>
      <c r="H251" s="112"/>
      <c r="I251" s="8">
        <v>233</v>
      </c>
      <c r="J251" s="108"/>
      <c r="K251" s="109"/>
      <c r="L251" s="110" t="e">
        <f t="shared" si="16"/>
        <v>#VALUE!</v>
      </c>
      <c r="M251" s="113"/>
      <c r="N251" s="113"/>
      <c r="O251" s="112"/>
      <c r="P251" s="8">
        <v>233</v>
      </c>
      <c r="Q251" s="108"/>
      <c r="R251" s="109"/>
      <c r="S251" s="110" t="e">
        <f t="shared" si="17"/>
        <v>#VALUE!</v>
      </c>
      <c r="T251" s="113"/>
      <c r="U251" s="113"/>
      <c r="V251" s="112"/>
      <c r="W251" s="8">
        <v>233</v>
      </c>
      <c r="X251" s="108"/>
      <c r="Y251" s="109"/>
      <c r="Z251" s="110" t="e">
        <f t="shared" si="18"/>
        <v>#VALUE!</v>
      </c>
      <c r="AA251" s="109"/>
      <c r="AB251" s="113"/>
      <c r="AC251" s="112"/>
      <c r="AD251" s="8">
        <v>233</v>
      </c>
      <c r="AE251" s="108"/>
      <c r="AF251" s="109"/>
      <c r="AG251" s="110" t="e">
        <f t="shared" si="19"/>
        <v>#VALUE!</v>
      </c>
      <c r="AH251" s="109"/>
      <c r="AI251" s="113"/>
      <c r="AJ251" s="112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</row>
    <row r="252" spans="1:47" s="114" customFormat="1">
      <c r="A252" s="29"/>
      <c r="B252" s="107">
        <v>234</v>
      </c>
      <c r="C252" s="108"/>
      <c r="D252" s="109"/>
      <c r="E252" s="110" t="e">
        <f t="shared" si="20"/>
        <v>#VALUE!</v>
      </c>
      <c r="F252" s="109"/>
      <c r="G252" s="111"/>
      <c r="H252" s="112"/>
      <c r="I252" s="8">
        <v>234</v>
      </c>
      <c r="J252" s="108"/>
      <c r="K252" s="109"/>
      <c r="L252" s="110" t="e">
        <f t="shared" si="16"/>
        <v>#VALUE!</v>
      </c>
      <c r="M252" s="113"/>
      <c r="N252" s="113"/>
      <c r="O252" s="112"/>
      <c r="P252" s="8">
        <v>234</v>
      </c>
      <c r="Q252" s="108"/>
      <c r="R252" s="109"/>
      <c r="S252" s="110" t="e">
        <f t="shared" si="17"/>
        <v>#VALUE!</v>
      </c>
      <c r="T252" s="113"/>
      <c r="U252" s="113"/>
      <c r="V252" s="112"/>
      <c r="W252" s="8">
        <v>234</v>
      </c>
      <c r="X252" s="108"/>
      <c r="Y252" s="109"/>
      <c r="Z252" s="110" t="e">
        <f t="shared" si="18"/>
        <v>#VALUE!</v>
      </c>
      <c r="AA252" s="109"/>
      <c r="AB252" s="113"/>
      <c r="AC252" s="112"/>
      <c r="AD252" s="8">
        <v>234</v>
      </c>
      <c r="AE252" s="108"/>
      <c r="AF252" s="109"/>
      <c r="AG252" s="110" t="e">
        <f t="shared" si="19"/>
        <v>#VALUE!</v>
      </c>
      <c r="AH252" s="109"/>
      <c r="AI252" s="113"/>
      <c r="AJ252" s="112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</row>
    <row r="253" spans="1:47" s="114" customFormat="1">
      <c r="A253" s="29"/>
      <c r="B253" s="107">
        <v>235</v>
      </c>
      <c r="C253" s="108"/>
      <c r="D253" s="109"/>
      <c r="E253" s="110" t="e">
        <f t="shared" si="20"/>
        <v>#VALUE!</v>
      </c>
      <c r="F253" s="109"/>
      <c r="G253" s="111"/>
      <c r="H253" s="112"/>
      <c r="I253" s="8">
        <v>235</v>
      </c>
      <c r="J253" s="108"/>
      <c r="K253" s="109"/>
      <c r="L253" s="110" t="e">
        <f t="shared" si="16"/>
        <v>#VALUE!</v>
      </c>
      <c r="M253" s="113"/>
      <c r="N253" s="113"/>
      <c r="O253" s="112"/>
      <c r="P253" s="8">
        <v>235</v>
      </c>
      <c r="Q253" s="108"/>
      <c r="R253" s="109"/>
      <c r="S253" s="110" t="e">
        <f t="shared" si="17"/>
        <v>#VALUE!</v>
      </c>
      <c r="T253" s="113"/>
      <c r="U253" s="113"/>
      <c r="V253" s="112"/>
      <c r="W253" s="8">
        <v>235</v>
      </c>
      <c r="X253" s="108"/>
      <c r="Y253" s="109"/>
      <c r="Z253" s="110" t="e">
        <f t="shared" si="18"/>
        <v>#VALUE!</v>
      </c>
      <c r="AA253" s="109"/>
      <c r="AB253" s="113"/>
      <c r="AC253" s="112"/>
      <c r="AD253" s="8">
        <v>235</v>
      </c>
      <c r="AE253" s="108"/>
      <c r="AF253" s="109"/>
      <c r="AG253" s="110" t="e">
        <f t="shared" si="19"/>
        <v>#VALUE!</v>
      </c>
      <c r="AH253" s="109"/>
      <c r="AI253" s="113"/>
      <c r="AJ253" s="112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</row>
    <row r="254" spans="1:47" s="114" customFormat="1">
      <c r="A254" s="29"/>
      <c r="B254" s="107">
        <v>236</v>
      </c>
      <c r="C254" s="108"/>
      <c r="D254" s="109"/>
      <c r="E254" s="110" t="e">
        <f t="shared" si="20"/>
        <v>#VALUE!</v>
      </c>
      <c r="F254" s="109"/>
      <c r="G254" s="111"/>
      <c r="H254" s="112"/>
      <c r="I254" s="8">
        <v>236</v>
      </c>
      <c r="J254" s="108"/>
      <c r="K254" s="109"/>
      <c r="L254" s="110" t="e">
        <f t="shared" si="16"/>
        <v>#VALUE!</v>
      </c>
      <c r="M254" s="113"/>
      <c r="N254" s="113"/>
      <c r="O254" s="112"/>
      <c r="P254" s="8">
        <v>236</v>
      </c>
      <c r="Q254" s="108"/>
      <c r="R254" s="109"/>
      <c r="S254" s="110" t="e">
        <f t="shared" si="17"/>
        <v>#VALUE!</v>
      </c>
      <c r="T254" s="113"/>
      <c r="U254" s="113"/>
      <c r="V254" s="112"/>
      <c r="W254" s="8">
        <v>236</v>
      </c>
      <c r="X254" s="108"/>
      <c r="Y254" s="109"/>
      <c r="Z254" s="110" t="e">
        <f t="shared" si="18"/>
        <v>#VALUE!</v>
      </c>
      <c r="AA254" s="109"/>
      <c r="AB254" s="113"/>
      <c r="AC254" s="112"/>
      <c r="AD254" s="8">
        <v>236</v>
      </c>
      <c r="AE254" s="108"/>
      <c r="AF254" s="109"/>
      <c r="AG254" s="110" t="e">
        <f t="shared" si="19"/>
        <v>#VALUE!</v>
      </c>
      <c r="AH254" s="109"/>
      <c r="AI254" s="113"/>
      <c r="AJ254" s="112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</row>
    <row r="255" spans="1:47" s="114" customFormat="1">
      <c r="A255" s="29"/>
      <c r="B255" s="107">
        <v>237</v>
      </c>
      <c r="C255" s="108"/>
      <c r="D255" s="109"/>
      <c r="E255" s="110" t="e">
        <f t="shared" si="20"/>
        <v>#VALUE!</v>
      </c>
      <c r="F255" s="109"/>
      <c r="G255" s="111"/>
      <c r="H255" s="112"/>
      <c r="I255" s="8">
        <v>237</v>
      </c>
      <c r="J255" s="108"/>
      <c r="K255" s="109"/>
      <c r="L255" s="110" t="e">
        <f t="shared" si="16"/>
        <v>#VALUE!</v>
      </c>
      <c r="M255" s="113"/>
      <c r="N255" s="113"/>
      <c r="O255" s="112"/>
      <c r="P255" s="8">
        <v>237</v>
      </c>
      <c r="Q255" s="108"/>
      <c r="R255" s="109"/>
      <c r="S255" s="110" t="e">
        <f t="shared" si="17"/>
        <v>#VALUE!</v>
      </c>
      <c r="T255" s="113"/>
      <c r="U255" s="113"/>
      <c r="V255" s="112"/>
      <c r="W255" s="8">
        <v>237</v>
      </c>
      <c r="X255" s="108"/>
      <c r="Y255" s="109"/>
      <c r="Z255" s="110" t="e">
        <f t="shared" si="18"/>
        <v>#VALUE!</v>
      </c>
      <c r="AA255" s="109"/>
      <c r="AB255" s="113"/>
      <c r="AC255" s="112"/>
      <c r="AD255" s="8">
        <v>237</v>
      </c>
      <c r="AE255" s="108"/>
      <c r="AF255" s="109"/>
      <c r="AG255" s="110" t="e">
        <f t="shared" si="19"/>
        <v>#VALUE!</v>
      </c>
      <c r="AH255" s="109"/>
      <c r="AI255" s="113"/>
      <c r="AJ255" s="112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</row>
    <row r="256" spans="1:47" s="114" customFormat="1">
      <c r="A256" s="29"/>
      <c r="B256" s="107">
        <v>238</v>
      </c>
      <c r="C256" s="108"/>
      <c r="D256" s="109"/>
      <c r="E256" s="110" t="e">
        <f t="shared" si="20"/>
        <v>#VALUE!</v>
      </c>
      <c r="F256" s="109"/>
      <c r="G256" s="111"/>
      <c r="H256" s="112"/>
      <c r="I256" s="8">
        <v>238</v>
      </c>
      <c r="J256" s="108"/>
      <c r="K256" s="109"/>
      <c r="L256" s="110" t="e">
        <f t="shared" si="16"/>
        <v>#VALUE!</v>
      </c>
      <c r="M256" s="113"/>
      <c r="N256" s="113"/>
      <c r="O256" s="112"/>
      <c r="P256" s="8">
        <v>238</v>
      </c>
      <c r="Q256" s="108"/>
      <c r="R256" s="109"/>
      <c r="S256" s="110" t="e">
        <f t="shared" si="17"/>
        <v>#VALUE!</v>
      </c>
      <c r="T256" s="113"/>
      <c r="U256" s="113"/>
      <c r="V256" s="112"/>
      <c r="W256" s="8">
        <v>238</v>
      </c>
      <c r="X256" s="108"/>
      <c r="Y256" s="109"/>
      <c r="Z256" s="110" t="e">
        <f t="shared" si="18"/>
        <v>#VALUE!</v>
      </c>
      <c r="AA256" s="109"/>
      <c r="AB256" s="113"/>
      <c r="AC256" s="112"/>
      <c r="AD256" s="8">
        <v>238</v>
      </c>
      <c r="AE256" s="108"/>
      <c r="AF256" s="109"/>
      <c r="AG256" s="110" t="e">
        <f t="shared" si="19"/>
        <v>#VALUE!</v>
      </c>
      <c r="AH256" s="109"/>
      <c r="AI256" s="113"/>
      <c r="AJ256" s="112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</row>
    <row r="257" spans="1:47" s="114" customFormat="1">
      <c r="A257" s="29"/>
      <c r="B257" s="107">
        <v>239</v>
      </c>
      <c r="C257" s="108"/>
      <c r="D257" s="109"/>
      <c r="E257" s="110" t="e">
        <f t="shared" si="20"/>
        <v>#VALUE!</v>
      </c>
      <c r="F257" s="109"/>
      <c r="G257" s="111"/>
      <c r="H257" s="112"/>
      <c r="I257" s="8">
        <v>239</v>
      </c>
      <c r="J257" s="108"/>
      <c r="K257" s="109"/>
      <c r="L257" s="110" t="e">
        <f t="shared" si="16"/>
        <v>#VALUE!</v>
      </c>
      <c r="M257" s="113"/>
      <c r="N257" s="113"/>
      <c r="O257" s="112"/>
      <c r="P257" s="8">
        <v>239</v>
      </c>
      <c r="Q257" s="108"/>
      <c r="R257" s="109"/>
      <c r="S257" s="110" t="e">
        <f t="shared" si="17"/>
        <v>#VALUE!</v>
      </c>
      <c r="T257" s="113"/>
      <c r="U257" s="113"/>
      <c r="V257" s="112"/>
      <c r="W257" s="8">
        <v>239</v>
      </c>
      <c r="X257" s="108"/>
      <c r="Y257" s="109"/>
      <c r="Z257" s="110" t="e">
        <f t="shared" si="18"/>
        <v>#VALUE!</v>
      </c>
      <c r="AA257" s="109"/>
      <c r="AB257" s="113"/>
      <c r="AC257" s="112"/>
      <c r="AD257" s="8">
        <v>239</v>
      </c>
      <c r="AE257" s="108"/>
      <c r="AF257" s="109"/>
      <c r="AG257" s="110" t="e">
        <f t="shared" si="19"/>
        <v>#VALUE!</v>
      </c>
      <c r="AH257" s="109"/>
      <c r="AI257" s="113"/>
      <c r="AJ257" s="112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</row>
    <row r="258" spans="1:47" s="114" customFormat="1">
      <c r="A258" s="29"/>
      <c r="B258" s="107">
        <v>240</v>
      </c>
      <c r="C258" s="108"/>
      <c r="D258" s="109"/>
      <c r="E258" s="110" t="e">
        <f t="shared" si="20"/>
        <v>#VALUE!</v>
      </c>
      <c r="F258" s="109"/>
      <c r="G258" s="111"/>
      <c r="H258" s="112"/>
      <c r="I258" s="8">
        <v>240</v>
      </c>
      <c r="J258" s="108"/>
      <c r="K258" s="109"/>
      <c r="L258" s="110" t="e">
        <f t="shared" si="16"/>
        <v>#VALUE!</v>
      </c>
      <c r="M258" s="113"/>
      <c r="N258" s="113"/>
      <c r="O258" s="112"/>
      <c r="P258" s="8">
        <v>240</v>
      </c>
      <c r="Q258" s="108"/>
      <c r="R258" s="109"/>
      <c r="S258" s="110" t="e">
        <f t="shared" si="17"/>
        <v>#VALUE!</v>
      </c>
      <c r="T258" s="113"/>
      <c r="U258" s="113"/>
      <c r="V258" s="112"/>
      <c r="W258" s="8">
        <v>240</v>
      </c>
      <c r="X258" s="108"/>
      <c r="Y258" s="109"/>
      <c r="Z258" s="110" t="e">
        <f t="shared" si="18"/>
        <v>#VALUE!</v>
      </c>
      <c r="AA258" s="109"/>
      <c r="AB258" s="113"/>
      <c r="AC258" s="112"/>
      <c r="AD258" s="8">
        <v>240</v>
      </c>
      <c r="AE258" s="108"/>
      <c r="AF258" s="109"/>
      <c r="AG258" s="110" t="e">
        <f t="shared" si="19"/>
        <v>#VALUE!</v>
      </c>
      <c r="AH258" s="109"/>
      <c r="AI258" s="113"/>
      <c r="AJ258" s="112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</row>
    <row r="259" spans="1:47" s="114" customFormat="1">
      <c r="A259" s="29"/>
      <c r="B259" s="107">
        <v>241</v>
      </c>
      <c r="C259" s="108"/>
      <c r="D259" s="109"/>
      <c r="E259" s="110" t="e">
        <f t="shared" si="20"/>
        <v>#VALUE!</v>
      </c>
      <c r="F259" s="109"/>
      <c r="G259" s="111"/>
      <c r="H259" s="112"/>
      <c r="I259" s="8">
        <v>241</v>
      </c>
      <c r="J259" s="108"/>
      <c r="K259" s="109"/>
      <c r="L259" s="110" t="e">
        <f t="shared" si="16"/>
        <v>#VALUE!</v>
      </c>
      <c r="M259" s="113"/>
      <c r="N259" s="113"/>
      <c r="O259" s="112"/>
      <c r="P259" s="8">
        <v>241</v>
      </c>
      <c r="Q259" s="108"/>
      <c r="R259" s="109"/>
      <c r="S259" s="110" t="e">
        <f t="shared" si="17"/>
        <v>#VALUE!</v>
      </c>
      <c r="T259" s="113"/>
      <c r="U259" s="113"/>
      <c r="V259" s="112"/>
      <c r="W259" s="8">
        <v>241</v>
      </c>
      <c r="X259" s="108"/>
      <c r="Y259" s="109"/>
      <c r="Z259" s="110" t="e">
        <f t="shared" si="18"/>
        <v>#VALUE!</v>
      </c>
      <c r="AA259" s="109"/>
      <c r="AB259" s="113"/>
      <c r="AC259" s="112"/>
      <c r="AD259" s="8">
        <v>241</v>
      </c>
      <c r="AE259" s="108"/>
      <c r="AF259" s="109"/>
      <c r="AG259" s="110" t="e">
        <f t="shared" si="19"/>
        <v>#VALUE!</v>
      </c>
      <c r="AH259" s="109"/>
      <c r="AI259" s="113"/>
      <c r="AJ259" s="112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</row>
    <row r="260" spans="1:47" s="114" customFormat="1">
      <c r="A260" s="29"/>
      <c r="B260" s="107">
        <v>242</v>
      </c>
      <c r="C260" s="108"/>
      <c r="D260" s="109"/>
      <c r="E260" s="110" t="e">
        <f t="shared" si="20"/>
        <v>#VALUE!</v>
      </c>
      <c r="F260" s="109"/>
      <c r="G260" s="111"/>
      <c r="H260" s="112"/>
      <c r="I260" s="8">
        <v>242</v>
      </c>
      <c r="J260" s="108"/>
      <c r="K260" s="109"/>
      <c r="L260" s="110" t="e">
        <f t="shared" si="16"/>
        <v>#VALUE!</v>
      </c>
      <c r="M260" s="113"/>
      <c r="N260" s="113"/>
      <c r="O260" s="112"/>
      <c r="P260" s="8">
        <v>242</v>
      </c>
      <c r="Q260" s="108"/>
      <c r="R260" s="109"/>
      <c r="S260" s="110" t="e">
        <f t="shared" si="17"/>
        <v>#VALUE!</v>
      </c>
      <c r="T260" s="113"/>
      <c r="U260" s="113"/>
      <c r="V260" s="112"/>
      <c r="W260" s="8">
        <v>242</v>
      </c>
      <c r="X260" s="108"/>
      <c r="Y260" s="109"/>
      <c r="Z260" s="110" t="e">
        <f t="shared" si="18"/>
        <v>#VALUE!</v>
      </c>
      <c r="AA260" s="109"/>
      <c r="AB260" s="113"/>
      <c r="AC260" s="112"/>
      <c r="AD260" s="8">
        <v>242</v>
      </c>
      <c r="AE260" s="108"/>
      <c r="AF260" s="109"/>
      <c r="AG260" s="110" t="e">
        <f t="shared" si="19"/>
        <v>#VALUE!</v>
      </c>
      <c r="AH260" s="109"/>
      <c r="AI260" s="113"/>
      <c r="AJ260" s="112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</row>
    <row r="261" spans="1:47" s="114" customFormat="1">
      <c r="A261" s="29"/>
      <c r="B261" s="107">
        <v>243</v>
      </c>
      <c r="C261" s="108"/>
      <c r="D261" s="109"/>
      <c r="E261" s="110" t="e">
        <f t="shared" si="20"/>
        <v>#VALUE!</v>
      </c>
      <c r="F261" s="109"/>
      <c r="G261" s="111"/>
      <c r="H261" s="112"/>
      <c r="I261" s="8">
        <v>243</v>
      </c>
      <c r="J261" s="108"/>
      <c r="K261" s="109"/>
      <c r="L261" s="110" t="e">
        <f t="shared" si="16"/>
        <v>#VALUE!</v>
      </c>
      <c r="M261" s="113"/>
      <c r="N261" s="113"/>
      <c r="O261" s="112"/>
      <c r="P261" s="8">
        <v>243</v>
      </c>
      <c r="Q261" s="108"/>
      <c r="R261" s="109"/>
      <c r="S261" s="110" t="e">
        <f t="shared" si="17"/>
        <v>#VALUE!</v>
      </c>
      <c r="T261" s="113"/>
      <c r="U261" s="113"/>
      <c r="V261" s="112"/>
      <c r="W261" s="8">
        <v>243</v>
      </c>
      <c r="X261" s="108"/>
      <c r="Y261" s="109"/>
      <c r="Z261" s="110" t="e">
        <f t="shared" si="18"/>
        <v>#VALUE!</v>
      </c>
      <c r="AA261" s="109"/>
      <c r="AB261" s="113"/>
      <c r="AC261" s="112"/>
      <c r="AD261" s="8">
        <v>243</v>
      </c>
      <c r="AE261" s="108"/>
      <c r="AF261" s="109"/>
      <c r="AG261" s="110" t="e">
        <f t="shared" si="19"/>
        <v>#VALUE!</v>
      </c>
      <c r="AH261" s="109"/>
      <c r="AI261" s="113"/>
      <c r="AJ261" s="112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</row>
    <row r="262" spans="1:47" s="114" customFormat="1">
      <c r="A262" s="29"/>
      <c r="B262" s="107">
        <v>244</v>
      </c>
      <c r="C262" s="108"/>
      <c r="D262" s="109"/>
      <c r="E262" s="110" t="e">
        <f t="shared" si="20"/>
        <v>#VALUE!</v>
      </c>
      <c r="F262" s="109"/>
      <c r="G262" s="111"/>
      <c r="H262" s="112"/>
      <c r="I262" s="8">
        <v>244</v>
      </c>
      <c r="J262" s="108"/>
      <c r="K262" s="109"/>
      <c r="L262" s="110" t="e">
        <f t="shared" si="16"/>
        <v>#VALUE!</v>
      </c>
      <c r="M262" s="113"/>
      <c r="N262" s="113"/>
      <c r="O262" s="112"/>
      <c r="P262" s="8">
        <v>244</v>
      </c>
      <c r="Q262" s="108"/>
      <c r="R262" s="109"/>
      <c r="S262" s="110" t="e">
        <f t="shared" si="17"/>
        <v>#VALUE!</v>
      </c>
      <c r="T262" s="113"/>
      <c r="U262" s="113"/>
      <c r="V262" s="112"/>
      <c r="W262" s="8">
        <v>244</v>
      </c>
      <c r="X262" s="108"/>
      <c r="Y262" s="109"/>
      <c r="Z262" s="110" t="e">
        <f t="shared" si="18"/>
        <v>#VALUE!</v>
      </c>
      <c r="AA262" s="109"/>
      <c r="AB262" s="113"/>
      <c r="AC262" s="112"/>
      <c r="AD262" s="8">
        <v>244</v>
      </c>
      <c r="AE262" s="108"/>
      <c r="AF262" s="109"/>
      <c r="AG262" s="110" t="e">
        <f t="shared" si="19"/>
        <v>#VALUE!</v>
      </c>
      <c r="AH262" s="109"/>
      <c r="AI262" s="113"/>
      <c r="AJ262" s="112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</row>
    <row r="263" spans="1:47" s="114" customFormat="1">
      <c r="A263" s="29"/>
      <c r="B263" s="107">
        <v>245</v>
      </c>
      <c r="C263" s="108"/>
      <c r="D263" s="109"/>
      <c r="E263" s="110" t="e">
        <f t="shared" si="20"/>
        <v>#VALUE!</v>
      </c>
      <c r="F263" s="109"/>
      <c r="G263" s="111"/>
      <c r="H263" s="112"/>
      <c r="I263" s="8">
        <v>245</v>
      </c>
      <c r="J263" s="108"/>
      <c r="K263" s="109"/>
      <c r="L263" s="110" t="e">
        <f t="shared" si="16"/>
        <v>#VALUE!</v>
      </c>
      <c r="M263" s="113"/>
      <c r="N263" s="113"/>
      <c r="O263" s="112"/>
      <c r="P263" s="8">
        <v>245</v>
      </c>
      <c r="Q263" s="108"/>
      <c r="R263" s="109"/>
      <c r="S263" s="110" t="e">
        <f t="shared" si="17"/>
        <v>#VALUE!</v>
      </c>
      <c r="T263" s="113"/>
      <c r="U263" s="113"/>
      <c r="V263" s="112"/>
      <c r="W263" s="8">
        <v>245</v>
      </c>
      <c r="X263" s="108"/>
      <c r="Y263" s="109"/>
      <c r="Z263" s="110" t="e">
        <f t="shared" si="18"/>
        <v>#VALUE!</v>
      </c>
      <c r="AA263" s="109"/>
      <c r="AB263" s="113"/>
      <c r="AC263" s="112"/>
      <c r="AD263" s="8">
        <v>245</v>
      </c>
      <c r="AE263" s="108"/>
      <c r="AF263" s="109"/>
      <c r="AG263" s="110" t="e">
        <f t="shared" si="19"/>
        <v>#VALUE!</v>
      </c>
      <c r="AH263" s="109"/>
      <c r="AI263" s="113"/>
      <c r="AJ263" s="112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</row>
    <row r="264" spans="1:47" s="114" customFormat="1">
      <c r="A264" s="29"/>
      <c r="B264" s="107">
        <v>246</v>
      </c>
      <c r="C264" s="108"/>
      <c r="D264" s="109"/>
      <c r="E264" s="110" t="e">
        <f t="shared" si="20"/>
        <v>#VALUE!</v>
      </c>
      <c r="F264" s="109"/>
      <c r="G264" s="111"/>
      <c r="H264" s="112"/>
      <c r="I264" s="8">
        <v>246</v>
      </c>
      <c r="J264" s="108"/>
      <c r="K264" s="109"/>
      <c r="L264" s="110" t="e">
        <f t="shared" si="16"/>
        <v>#VALUE!</v>
      </c>
      <c r="M264" s="113"/>
      <c r="N264" s="113"/>
      <c r="O264" s="112"/>
      <c r="P264" s="8">
        <v>246</v>
      </c>
      <c r="Q264" s="108"/>
      <c r="R264" s="109"/>
      <c r="S264" s="110" t="e">
        <f t="shared" si="17"/>
        <v>#VALUE!</v>
      </c>
      <c r="T264" s="113"/>
      <c r="U264" s="113"/>
      <c r="V264" s="112"/>
      <c r="W264" s="8">
        <v>246</v>
      </c>
      <c r="X264" s="108"/>
      <c r="Y264" s="109"/>
      <c r="Z264" s="110" t="e">
        <f t="shared" si="18"/>
        <v>#VALUE!</v>
      </c>
      <c r="AA264" s="109"/>
      <c r="AB264" s="113"/>
      <c r="AC264" s="112"/>
      <c r="AD264" s="8">
        <v>246</v>
      </c>
      <c r="AE264" s="108"/>
      <c r="AF264" s="109"/>
      <c r="AG264" s="110" t="e">
        <f t="shared" si="19"/>
        <v>#VALUE!</v>
      </c>
      <c r="AH264" s="109"/>
      <c r="AI264" s="113"/>
      <c r="AJ264" s="112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</row>
    <row r="265" spans="1:47" s="114" customFormat="1">
      <c r="A265" s="29"/>
      <c r="B265" s="107">
        <v>247</v>
      </c>
      <c r="C265" s="108"/>
      <c r="D265" s="109"/>
      <c r="E265" s="110" t="e">
        <f t="shared" si="20"/>
        <v>#VALUE!</v>
      </c>
      <c r="F265" s="109"/>
      <c r="G265" s="111"/>
      <c r="H265" s="112"/>
      <c r="I265" s="8">
        <v>247</v>
      </c>
      <c r="J265" s="108"/>
      <c r="K265" s="109"/>
      <c r="L265" s="110" t="e">
        <f t="shared" si="16"/>
        <v>#VALUE!</v>
      </c>
      <c r="M265" s="113"/>
      <c r="N265" s="113"/>
      <c r="O265" s="112"/>
      <c r="P265" s="8">
        <v>247</v>
      </c>
      <c r="Q265" s="108"/>
      <c r="R265" s="109"/>
      <c r="S265" s="110" t="e">
        <f t="shared" si="17"/>
        <v>#VALUE!</v>
      </c>
      <c r="T265" s="113"/>
      <c r="U265" s="113"/>
      <c r="V265" s="112"/>
      <c r="W265" s="8">
        <v>247</v>
      </c>
      <c r="X265" s="108"/>
      <c r="Y265" s="109"/>
      <c r="Z265" s="110" t="e">
        <f t="shared" si="18"/>
        <v>#VALUE!</v>
      </c>
      <c r="AA265" s="109"/>
      <c r="AB265" s="113"/>
      <c r="AC265" s="112"/>
      <c r="AD265" s="8">
        <v>247</v>
      </c>
      <c r="AE265" s="108"/>
      <c r="AF265" s="109"/>
      <c r="AG265" s="110" t="e">
        <f t="shared" si="19"/>
        <v>#VALUE!</v>
      </c>
      <c r="AH265" s="109"/>
      <c r="AI265" s="113"/>
      <c r="AJ265" s="112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</row>
    <row r="266" spans="1:47" s="114" customFormat="1">
      <c r="A266" s="29"/>
      <c r="B266" s="107">
        <v>248</v>
      </c>
      <c r="C266" s="108"/>
      <c r="D266" s="109"/>
      <c r="E266" s="110" t="e">
        <f t="shared" si="20"/>
        <v>#VALUE!</v>
      </c>
      <c r="F266" s="109"/>
      <c r="G266" s="111"/>
      <c r="H266" s="112"/>
      <c r="I266" s="8">
        <v>248</v>
      </c>
      <c r="J266" s="108"/>
      <c r="K266" s="109"/>
      <c r="L266" s="110" t="e">
        <f t="shared" si="16"/>
        <v>#VALUE!</v>
      </c>
      <c r="M266" s="113"/>
      <c r="N266" s="113"/>
      <c r="O266" s="112"/>
      <c r="P266" s="8">
        <v>248</v>
      </c>
      <c r="Q266" s="108"/>
      <c r="R266" s="109"/>
      <c r="S266" s="110" t="e">
        <f t="shared" si="17"/>
        <v>#VALUE!</v>
      </c>
      <c r="T266" s="113"/>
      <c r="U266" s="113"/>
      <c r="V266" s="112"/>
      <c r="W266" s="8">
        <v>248</v>
      </c>
      <c r="X266" s="108"/>
      <c r="Y266" s="109"/>
      <c r="Z266" s="110" t="e">
        <f t="shared" si="18"/>
        <v>#VALUE!</v>
      </c>
      <c r="AA266" s="109"/>
      <c r="AB266" s="113"/>
      <c r="AC266" s="112"/>
      <c r="AD266" s="8">
        <v>248</v>
      </c>
      <c r="AE266" s="108"/>
      <c r="AF266" s="109"/>
      <c r="AG266" s="110" t="e">
        <f t="shared" si="19"/>
        <v>#VALUE!</v>
      </c>
      <c r="AH266" s="109"/>
      <c r="AI266" s="113"/>
      <c r="AJ266" s="112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</row>
    <row r="267" spans="1:47" s="114" customFormat="1">
      <c r="A267" s="29"/>
      <c r="B267" s="107">
        <v>249</v>
      </c>
      <c r="C267" s="108"/>
      <c r="D267" s="109"/>
      <c r="E267" s="110" t="e">
        <f t="shared" si="20"/>
        <v>#VALUE!</v>
      </c>
      <c r="F267" s="109"/>
      <c r="G267" s="111"/>
      <c r="H267" s="112"/>
      <c r="I267" s="8">
        <v>249</v>
      </c>
      <c r="J267" s="108"/>
      <c r="K267" s="109"/>
      <c r="L267" s="110" t="e">
        <f t="shared" si="16"/>
        <v>#VALUE!</v>
      </c>
      <c r="M267" s="113"/>
      <c r="N267" s="113"/>
      <c r="O267" s="112"/>
      <c r="P267" s="8">
        <v>249</v>
      </c>
      <c r="Q267" s="108"/>
      <c r="R267" s="109"/>
      <c r="S267" s="110" t="e">
        <f t="shared" si="17"/>
        <v>#VALUE!</v>
      </c>
      <c r="T267" s="113"/>
      <c r="U267" s="113"/>
      <c r="V267" s="112"/>
      <c r="W267" s="8">
        <v>249</v>
      </c>
      <c r="X267" s="108"/>
      <c r="Y267" s="109"/>
      <c r="Z267" s="110" t="e">
        <f t="shared" si="18"/>
        <v>#VALUE!</v>
      </c>
      <c r="AA267" s="109"/>
      <c r="AB267" s="113"/>
      <c r="AC267" s="112"/>
      <c r="AD267" s="8">
        <v>249</v>
      </c>
      <c r="AE267" s="108"/>
      <c r="AF267" s="109"/>
      <c r="AG267" s="110" t="e">
        <f t="shared" si="19"/>
        <v>#VALUE!</v>
      </c>
      <c r="AH267" s="109"/>
      <c r="AI267" s="113"/>
      <c r="AJ267" s="112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</row>
    <row r="268" spans="1:47" s="114" customFormat="1">
      <c r="A268" s="29"/>
      <c r="B268" s="107">
        <v>250</v>
      </c>
      <c r="C268" s="108"/>
      <c r="D268" s="109"/>
      <c r="E268" s="110" t="e">
        <f t="shared" si="20"/>
        <v>#VALUE!</v>
      </c>
      <c r="F268" s="109"/>
      <c r="G268" s="111"/>
      <c r="H268" s="112"/>
      <c r="I268" s="8">
        <v>250</v>
      </c>
      <c r="J268" s="108"/>
      <c r="K268" s="109"/>
      <c r="L268" s="110" t="e">
        <f t="shared" si="16"/>
        <v>#VALUE!</v>
      </c>
      <c r="M268" s="113"/>
      <c r="N268" s="113"/>
      <c r="O268" s="112"/>
      <c r="P268" s="8">
        <v>250</v>
      </c>
      <c r="Q268" s="108"/>
      <c r="R268" s="109"/>
      <c r="S268" s="110" t="e">
        <f t="shared" si="17"/>
        <v>#VALUE!</v>
      </c>
      <c r="T268" s="113"/>
      <c r="U268" s="113"/>
      <c r="V268" s="112"/>
      <c r="W268" s="8">
        <v>250</v>
      </c>
      <c r="X268" s="108"/>
      <c r="Y268" s="109"/>
      <c r="Z268" s="110" t="e">
        <f t="shared" si="18"/>
        <v>#VALUE!</v>
      </c>
      <c r="AA268" s="109"/>
      <c r="AB268" s="113"/>
      <c r="AC268" s="112"/>
      <c r="AD268" s="8">
        <v>250</v>
      </c>
      <c r="AE268" s="108"/>
      <c r="AF268" s="109"/>
      <c r="AG268" s="110" t="e">
        <f t="shared" si="19"/>
        <v>#VALUE!</v>
      </c>
      <c r="AH268" s="109"/>
      <c r="AI268" s="113"/>
      <c r="AJ268" s="112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</row>
    <row r="269" spans="1:47" s="114" customFormat="1">
      <c r="A269" s="29"/>
      <c r="B269" s="107">
        <v>251</v>
      </c>
      <c r="C269" s="108"/>
      <c r="D269" s="109"/>
      <c r="E269" s="110" t="e">
        <f t="shared" si="20"/>
        <v>#VALUE!</v>
      </c>
      <c r="F269" s="109"/>
      <c r="G269" s="111"/>
      <c r="H269" s="112"/>
      <c r="I269" s="8">
        <v>251</v>
      </c>
      <c r="J269" s="108"/>
      <c r="K269" s="109"/>
      <c r="L269" s="110" t="e">
        <f t="shared" si="16"/>
        <v>#VALUE!</v>
      </c>
      <c r="M269" s="113"/>
      <c r="N269" s="113"/>
      <c r="O269" s="112"/>
      <c r="P269" s="8">
        <v>251</v>
      </c>
      <c r="Q269" s="108"/>
      <c r="R269" s="109"/>
      <c r="S269" s="110" t="e">
        <f t="shared" si="17"/>
        <v>#VALUE!</v>
      </c>
      <c r="T269" s="113"/>
      <c r="U269" s="113"/>
      <c r="V269" s="112"/>
      <c r="W269" s="8">
        <v>251</v>
      </c>
      <c r="X269" s="108"/>
      <c r="Y269" s="109"/>
      <c r="Z269" s="110" t="e">
        <f t="shared" si="18"/>
        <v>#VALUE!</v>
      </c>
      <c r="AA269" s="109"/>
      <c r="AB269" s="113"/>
      <c r="AC269" s="112"/>
      <c r="AD269" s="8">
        <v>251</v>
      </c>
      <c r="AE269" s="108"/>
      <c r="AF269" s="109"/>
      <c r="AG269" s="110" t="e">
        <f t="shared" si="19"/>
        <v>#VALUE!</v>
      </c>
      <c r="AH269" s="109"/>
      <c r="AI269" s="113"/>
      <c r="AJ269" s="112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</row>
    <row r="270" spans="1:47" s="114" customFormat="1">
      <c r="A270" s="29"/>
      <c r="B270" s="107">
        <v>252</v>
      </c>
      <c r="C270" s="108"/>
      <c r="D270" s="109"/>
      <c r="E270" s="110" t="e">
        <f t="shared" si="20"/>
        <v>#VALUE!</v>
      </c>
      <c r="F270" s="109"/>
      <c r="G270" s="111"/>
      <c r="H270" s="112"/>
      <c r="I270" s="8">
        <v>252</v>
      </c>
      <c r="J270" s="108"/>
      <c r="K270" s="109"/>
      <c r="L270" s="110" t="e">
        <f t="shared" si="16"/>
        <v>#VALUE!</v>
      </c>
      <c r="M270" s="113"/>
      <c r="N270" s="113"/>
      <c r="O270" s="112"/>
      <c r="P270" s="8">
        <v>252</v>
      </c>
      <c r="Q270" s="108"/>
      <c r="R270" s="109"/>
      <c r="S270" s="110" t="e">
        <f t="shared" si="17"/>
        <v>#VALUE!</v>
      </c>
      <c r="T270" s="113"/>
      <c r="U270" s="113"/>
      <c r="V270" s="112"/>
      <c r="W270" s="8">
        <v>252</v>
      </c>
      <c r="X270" s="108"/>
      <c r="Y270" s="109"/>
      <c r="Z270" s="110" t="e">
        <f t="shared" si="18"/>
        <v>#VALUE!</v>
      </c>
      <c r="AA270" s="109"/>
      <c r="AB270" s="113"/>
      <c r="AC270" s="112"/>
      <c r="AD270" s="8">
        <v>252</v>
      </c>
      <c r="AE270" s="108"/>
      <c r="AF270" s="109"/>
      <c r="AG270" s="110" t="e">
        <f t="shared" si="19"/>
        <v>#VALUE!</v>
      </c>
      <c r="AH270" s="109"/>
      <c r="AI270" s="113"/>
      <c r="AJ270" s="112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</row>
    <row r="271" spans="1:47" s="114" customFormat="1">
      <c r="A271" s="29"/>
      <c r="B271" s="107">
        <v>253</v>
      </c>
      <c r="C271" s="108"/>
      <c r="D271" s="109"/>
      <c r="E271" s="110" t="e">
        <f t="shared" si="20"/>
        <v>#VALUE!</v>
      </c>
      <c r="F271" s="109"/>
      <c r="G271" s="111"/>
      <c r="H271" s="112"/>
      <c r="I271" s="8">
        <v>253</v>
      </c>
      <c r="J271" s="108"/>
      <c r="K271" s="109"/>
      <c r="L271" s="110" t="e">
        <f t="shared" si="16"/>
        <v>#VALUE!</v>
      </c>
      <c r="M271" s="113"/>
      <c r="N271" s="113"/>
      <c r="O271" s="112"/>
      <c r="P271" s="8">
        <v>253</v>
      </c>
      <c r="Q271" s="108"/>
      <c r="R271" s="109"/>
      <c r="S271" s="110" t="e">
        <f t="shared" si="17"/>
        <v>#VALUE!</v>
      </c>
      <c r="T271" s="113"/>
      <c r="U271" s="113"/>
      <c r="V271" s="112"/>
      <c r="W271" s="8">
        <v>253</v>
      </c>
      <c r="X271" s="108"/>
      <c r="Y271" s="109"/>
      <c r="Z271" s="110" t="e">
        <f t="shared" si="18"/>
        <v>#VALUE!</v>
      </c>
      <c r="AA271" s="109"/>
      <c r="AB271" s="113"/>
      <c r="AC271" s="112"/>
      <c r="AD271" s="8">
        <v>253</v>
      </c>
      <c r="AE271" s="108"/>
      <c r="AF271" s="109"/>
      <c r="AG271" s="110" t="e">
        <f t="shared" si="19"/>
        <v>#VALUE!</v>
      </c>
      <c r="AH271" s="109"/>
      <c r="AI271" s="113"/>
      <c r="AJ271" s="112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</row>
    <row r="272" spans="1:47" s="114" customFormat="1">
      <c r="A272" s="29"/>
      <c r="B272" s="107">
        <v>254</v>
      </c>
      <c r="C272" s="108"/>
      <c r="D272" s="109"/>
      <c r="E272" s="110" t="e">
        <f t="shared" si="20"/>
        <v>#VALUE!</v>
      </c>
      <c r="F272" s="109"/>
      <c r="G272" s="111"/>
      <c r="H272" s="112"/>
      <c r="I272" s="8">
        <v>254</v>
      </c>
      <c r="J272" s="108"/>
      <c r="K272" s="109"/>
      <c r="L272" s="110" t="e">
        <f t="shared" si="16"/>
        <v>#VALUE!</v>
      </c>
      <c r="M272" s="113"/>
      <c r="N272" s="113"/>
      <c r="O272" s="112"/>
      <c r="P272" s="8">
        <v>254</v>
      </c>
      <c r="Q272" s="108"/>
      <c r="R272" s="109"/>
      <c r="S272" s="110" t="e">
        <f t="shared" si="17"/>
        <v>#VALUE!</v>
      </c>
      <c r="T272" s="113"/>
      <c r="U272" s="113"/>
      <c r="V272" s="112"/>
      <c r="W272" s="8">
        <v>254</v>
      </c>
      <c r="X272" s="108"/>
      <c r="Y272" s="109"/>
      <c r="Z272" s="110" t="e">
        <f t="shared" si="18"/>
        <v>#VALUE!</v>
      </c>
      <c r="AA272" s="109"/>
      <c r="AB272" s="113"/>
      <c r="AC272" s="112"/>
      <c r="AD272" s="8">
        <v>254</v>
      </c>
      <c r="AE272" s="108"/>
      <c r="AF272" s="109"/>
      <c r="AG272" s="110" t="e">
        <f t="shared" si="19"/>
        <v>#VALUE!</v>
      </c>
      <c r="AH272" s="109"/>
      <c r="AI272" s="113"/>
      <c r="AJ272" s="112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</row>
    <row r="273" spans="1:47" s="114" customFormat="1">
      <c r="A273" s="29"/>
      <c r="B273" s="107">
        <v>255</v>
      </c>
      <c r="C273" s="108"/>
      <c r="D273" s="109"/>
      <c r="E273" s="110" t="e">
        <f t="shared" si="20"/>
        <v>#VALUE!</v>
      </c>
      <c r="F273" s="109"/>
      <c r="G273" s="111"/>
      <c r="H273" s="112"/>
      <c r="I273" s="8">
        <v>255</v>
      </c>
      <c r="J273" s="108"/>
      <c r="K273" s="109"/>
      <c r="L273" s="110" t="e">
        <f t="shared" si="16"/>
        <v>#VALUE!</v>
      </c>
      <c r="M273" s="113"/>
      <c r="N273" s="113"/>
      <c r="O273" s="112"/>
      <c r="P273" s="8">
        <v>255</v>
      </c>
      <c r="Q273" s="108"/>
      <c r="R273" s="109"/>
      <c r="S273" s="110" t="e">
        <f t="shared" si="17"/>
        <v>#VALUE!</v>
      </c>
      <c r="T273" s="113"/>
      <c r="U273" s="113"/>
      <c r="V273" s="112"/>
      <c r="W273" s="8">
        <v>255</v>
      </c>
      <c r="X273" s="108"/>
      <c r="Y273" s="109"/>
      <c r="Z273" s="110" t="e">
        <f t="shared" si="18"/>
        <v>#VALUE!</v>
      </c>
      <c r="AA273" s="109"/>
      <c r="AB273" s="113"/>
      <c r="AC273" s="112"/>
      <c r="AD273" s="8">
        <v>255</v>
      </c>
      <c r="AE273" s="108"/>
      <c r="AF273" s="109"/>
      <c r="AG273" s="110" t="e">
        <f t="shared" si="19"/>
        <v>#VALUE!</v>
      </c>
      <c r="AH273" s="109"/>
      <c r="AI273" s="113"/>
      <c r="AJ273" s="112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</row>
    <row r="274" spans="1:47" s="114" customFormat="1">
      <c r="A274" s="29"/>
      <c r="B274" s="107">
        <v>256</v>
      </c>
      <c r="C274" s="108"/>
      <c r="D274" s="109"/>
      <c r="E274" s="110" t="e">
        <f t="shared" si="20"/>
        <v>#VALUE!</v>
      </c>
      <c r="F274" s="109"/>
      <c r="G274" s="111"/>
      <c r="H274" s="112"/>
      <c r="I274" s="8">
        <v>256</v>
      </c>
      <c r="J274" s="108"/>
      <c r="K274" s="109"/>
      <c r="L274" s="110" t="e">
        <f t="shared" si="16"/>
        <v>#VALUE!</v>
      </c>
      <c r="M274" s="113"/>
      <c r="N274" s="113"/>
      <c r="O274" s="112"/>
      <c r="P274" s="8">
        <v>256</v>
      </c>
      <c r="Q274" s="108"/>
      <c r="R274" s="109"/>
      <c r="S274" s="110" t="e">
        <f t="shared" si="17"/>
        <v>#VALUE!</v>
      </c>
      <c r="T274" s="113"/>
      <c r="U274" s="113"/>
      <c r="V274" s="112"/>
      <c r="W274" s="8">
        <v>256</v>
      </c>
      <c r="X274" s="108"/>
      <c r="Y274" s="109"/>
      <c r="Z274" s="110" t="e">
        <f t="shared" si="18"/>
        <v>#VALUE!</v>
      </c>
      <c r="AA274" s="109"/>
      <c r="AB274" s="113"/>
      <c r="AC274" s="112"/>
      <c r="AD274" s="8">
        <v>256</v>
      </c>
      <c r="AE274" s="108"/>
      <c r="AF274" s="109"/>
      <c r="AG274" s="110" t="e">
        <f t="shared" si="19"/>
        <v>#VALUE!</v>
      </c>
      <c r="AH274" s="109"/>
      <c r="AI274" s="113"/>
      <c r="AJ274" s="112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</row>
    <row r="275" spans="1:47" s="114" customFormat="1">
      <c r="A275" s="29"/>
      <c r="B275" s="107">
        <v>257</v>
      </c>
      <c r="C275" s="108"/>
      <c r="D275" s="109"/>
      <c r="E275" s="110" t="e">
        <f t="shared" si="20"/>
        <v>#VALUE!</v>
      </c>
      <c r="F275" s="109"/>
      <c r="G275" s="111"/>
      <c r="H275" s="112"/>
      <c r="I275" s="8">
        <v>257</v>
      </c>
      <c r="J275" s="108"/>
      <c r="K275" s="109"/>
      <c r="L275" s="110" t="e">
        <f t="shared" si="16"/>
        <v>#VALUE!</v>
      </c>
      <c r="M275" s="113"/>
      <c r="N275" s="113"/>
      <c r="O275" s="112"/>
      <c r="P275" s="8">
        <v>257</v>
      </c>
      <c r="Q275" s="108"/>
      <c r="R275" s="109"/>
      <c r="S275" s="110" t="e">
        <f t="shared" si="17"/>
        <v>#VALUE!</v>
      </c>
      <c r="T275" s="113"/>
      <c r="U275" s="113"/>
      <c r="V275" s="112"/>
      <c r="W275" s="8">
        <v>257</v>
      </c>
      <c r="X275" s="108"/>
      <c r="Y275" s="109"/>
      <c r="Z275" s="110" t="e">
        <f t="shared" si="18"/>
        <v>#VALUE!</v>
      </c>
      <c r="AA275" s="109"/>
      <c r="AB275" s="113"/>
      <c r="AC275" s="112"/>
      <c r="AD275" s="8">
        <v>257</v>
      </c>
      <c r="AE275" s="108"/>
      <c r="AF275" s="109"/>
      <c r="AG275" s="110" t="e">
        <f t="shared" si="19"/>
        <v>#VALUE!</v>
      </c>
      <c r="AH275" s="109"/>
      <c r="AI275" s="113"/>
      <c r="AJ275" s="112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</row>
    <row r="276" spans="1:47" s="114" customFormat="1">
      <c r="A276" s="29"/>
      <c r="B276" s="107">
        <v>258</v>
      </c>
      <c r="C276" s="108"/>
      <c r="D276" s="109"/>
      <c r="E276" s="110" t="e">
        <f t="shared" si="20"/>
        <v>#VALUE!</v>
      </c>
      <c r="F276" s="109"/>
      <c r="G276" s="111"/>
      <c r="H276" s="112"/>
      <c r="I276" s="8">
        <v>258</v>
      </c>
      <c r="J276" s="108"/>
      <c r="K276" s="109"/>
      <c r="L276" s="110" t="e">
        <f t="shared" ref="L276:L321" si="21">SUM($K$323*K276)</f>
        <v>#VALUE!</v>
      </c>
      <c r="M276" s="113"/>
      <c r="N276" s="113"/>
      <c r="O276" s="112"/>
      <c r="P276" s="8">
        <v>258</v>
      </c>
      <c r="Q276" s="108"/>
      <c r="R276" s="109"/>
      <c r="S276" s="110" t="e">
        <f t="shared" ref="S276:S321" si="22">SUM($R$323*R276)</f>
        <v>#VALUE!</v>
      </c>
      <c r="T276" s="113"/>
      <c r="U276" s="113"/>
      <c r="V276" s="112"/>
      <c r="W276" s="8">
        <v>258</v>
      </c>
      <c r="X276" s="108"/>
      <c r="Y276" s="109"/>
      <c r="Z276" s="110" t="e">
        <f t="shared" ref="Z276:Z320" si="23">SUM($Y$323*Y276)</f>
        <v>#VALUE!</v>
      </c>
      <c r="AA276" s="109"/>
      <c r="AB276" s="113"/>
      <c r="AC276" s="112"/>
      <c r="AD276" s="8">
        <v>258</v>
      </c>
      <c r="AE276" s="108"/>
      <c r="AF276" s="109"/>
      <c r="AG276" s="110" t="e">
        <f t="shared" ref="AG276:AG321" si="24">SUM($AF$323*AF276)</f>
        <v>#VALUE!</v>
      </c>
      <c r="AH276" s="109"/>
      <c r="AI276" s="113"/>
      <c r="AJ276" s="112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</row>
    <row r="277" spans="1:47" s="114" customFormat="1">
      <c r="A277" s="29"/>
      <c r="B277" s="107">
        <v>259</v>
      </c>
      <c r="C277" s="108"/>
      <c r="D277" s="109"/>
      <c r="E277" s="110" t="e">
        <f t="shared" ref="E277:E321" si="25">SUM($D$323*D277)</f>
        <v>#VALUE!</v>
      </c>
      <c r="F277" s="109"/>
      <c r="G277" s="111"/>
      <c r="H277" s="112"/>
      <c r="I277" s="8">
        <v>259</v>
      </c>
      <c r="J277" s="108"/>
      <c r="K277" s="109"/>
      <c r="L277" s="110" t="e">
        <f t="shared" si="21"/>
        <v>#VALUE!</v>
      </c>
      <c r="M277" s="113"/>
      <c r="N277" s="113"/>
      <c r="O277" s="112"/>
      <c r="P277" s="8">
        <v>259</v>
      </c>
      <c r="Q277" s="108"/>
      <c r="R277" s="109"/>
      <c r="S277" s="110" t="e">
        <f t="shared" si="22"/>
        <v>#VALUE!</v>
      </c>
      <c r="T277" s="113"/>
      <c r="U277" s="113"/>
      <c r="V277" s="112"/>
      <c r="W277" s="8">
        <v>259</v>
      </c>
      <c r="X277" s="108"/>
      <c r="Y277" s="109"/>
      <c r="Z277" s="110" t="e">
        <f t="shared" si="23"/>
        <v>#VALUE!</v>
      </c>
      <c r="AA277" s="109"/>
      <c r="AB277" s="113"/>
      <c r="AC277" s="112"/>
      <c r="AD277" s="8">
        <v>259</v>
      </c>
      <c r="AE277" s="108"/>
      <c r="AF277" s="109"/>
      <c r="AG277" s="110" t="e">
        <f t="shared" si="24"/>
        <v>#VALUE!</v>
      </c>
      <c r="AH277" s="109"/>
      <c r="AI277" s="113"/>
      <c r="AJ277" s="112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</row>
    <row r="278" spans="1:47" s="114" customFormat="1">
      <c r="A278" s="29"/>
      <c r="B278" s="107">
        <v>260</v>
      </c>
      <c r="C278" s="108"/>
      <c r="D278" s="109"/>
      <c r="E278" s="110" t="e">
        <f t="shared" si="25"/>
        <v>#VALUE!</v>
      </c>
      <c r="F278" s="109"/>
      <c r="G278" s="111"/>
      <c r="H278" s="112"/>
      <c r="I278" s="8">
        <v>260</v>
      </c>
      <c r="J278" s="108"/>
      <c r="K278" s="109"/>
      <c r="L278" s="110" t="e">
        <f t="shared" si="21"/>
        <v>#VALUE!</v>
      </c>
      <c r="M278" s="113"/>
      <c r="N278" s="113"/>
      <c r="O278" s="112"/>
      <c r="P278" s="8">
        <v>260</v>
      </c>
      <c r="Q278" s="108"/>
      <c r="R278" s="109"/>
      <c r="S278" s="110" t="e">
        <f t="shared" si="22"/>
        <v>#VALUE!</v>
      </c>
      <c r="T278" s="113"/>
      <c r="U278" s="113"/>
      <c r="V278" s="112"/>
      <c r="W278" s="8">
        <v>260</v>
      </c>
      <c r="X278" s="108"/>
      <c r="Y278" s="109"/>
      <c r="Z278" s="110" t="e">
        <f t="shared" si="23"/>
        <v>#VALUE!</v>
      </c>
      <c r="AA278" s="109"/>
      <c r="AB278" s="113"/>
      <c r="AC278" s="112"/>
      <c r="AD278" s="8">
        <v>260</v>
      </c>
      <c r="AE278" s="108"/>
      <c r="AF278" s="109"/>
      <c r="AG278" s="110" t="e">
        <f t="shared" si="24"/>
        <v>#VALUE!</v>
      </c>
      <c r="AH278" s="109"/>
      <c r="AI278" s="113"/>
      <c r="AJ278" s="112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</row>
    <row r="279" spans="1:47" s="114" customFormat="1">
      <c r="A279" s="29"/>
      <c r="B279" s="107">
        <v>261</v>
      </c>
      <c r="C279" s="108"/>
      <c r="D279" s="109"/>
      <c r="E279" s="110" t="e">
        <f t="shared" si="25"/>
        <v>#VALUE!</v>
      </c>
      <c r="F279" s="109"/>
      <c r="G279" s="111"/>
      <c r="H279" s="112"/>
      <c r="I279" s="8">
        <v>261</v>
      </c>
      <c r="J279" s="108"/>
      <c r="K279" s="109"/>
      <c r="L279" s="110" t="e">
        <f t="shared" si="21"/>
        <v>#VALUE!</v>
      </c>
      <c r="M279" s="113"/>
      <c r="N279" s="113"/>
      <c r="O279" s="112"/>
      <c r="P279" s="8">
        <v>261</v>
      </c>
      <c r="Q279" s="108"/>
      <c r="R279" s="109"/>
      <c r="S279" s="110" t="e">
        <f t="shared" si="22"/>
        <v>#VALUE!</v>
      </c>
      <c r="T279" s="113"/>
      <c r="U279" s="113"/>
      <c r="V279" s="112"/>
      <c r="W279" s="8">
        <v>261</v>
      </c>
      <c r="X279" s="108"/>
      <c r="Y279" s="109"/>
      <c r="Z279" s="110" t="e">
        <f t="shared" si="23"/>
        <v>#VALUE!</v>
      </c>
      <c r="AA279" s="109"/>
      <c r="AB279" s="113"/>
      <c r="AC279" s="112"/>
      <c r="AD279" s="8">
        <v>261</v>
      </c>
      <c r="AE279" s="108"/>
      <c r="AF279" s="109"/>
      <c r="AG279" s="110" t="e">
        <f t="shared" si="24"/>
        <v>#VALUE!</v>
      </c>
      <c r="AH279" s="109"/>
      <c r="AI279" s="113"/>
      <c r="AJ279" s="112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</row>
    <row r="280" spans="1:47" s="114" customFormat="1">
      <c r="A280" s="29"/>
      <c r="B280" s="107">
        <v>262</v>
      </c>
      <c r="C280" s="108"/>
      <c r="D280" s="109"/>
      <c r="E280" s="110" t="e">
        <f t="shared" si="25"/>
        <v>#VALUE!</v>
      </c>
      <c r="F280" s="109"/>
      <c r="G280" s="111"/>
      <c r="H280" s="112"/>
      <c r="I280" s="8">
        <v>262</v>
      </c>
      <c r="J280" s="108"/>
      <c r="K280" s="109"/>
      <c r="L280" s="110" t="e">
        <f t="shared" si="21"/>
        <v>#VALUE!</v>
      </c>
      <c r="M280" s="113"/>
      <c r="N280" s="113"/>
      <c r="O280" s="112"/>
      <c r="P280" s="8">
        <v>262</v>
      </c>
      <c r="Q280" s="108"/>
      <c r="R280" s="109"/>
      <c r="S280" s="110" t="e">
        <f t="shared" si="22"/>
        <v>#VALUE!</v>
      </c>
      <c r="T280" s="113"/>
      <c r="U280" s="113"/>
      <c r="V280" s="112"/>
      <c r="W280" s="8">
        <v>262</v>
      </c>
      <c r="X280" s="108"/>
      <c r="Y280" s="109"/>
      <c r="Z280" s="110" t="e">
        <f t="shared" si="23"/>
        <v>#VALUE!</v>
      </c>
      <c r="AA280" s="109"/>
      <c r="AB280" s="113"/>
      <c r="AC280" s="112"/>
      <c r="AD280" s="8">
        <v>262</v>
      </c>
      <c r="AE280" s="108"/>
      <c r="AF280" s="109"/>
      <c r="AG280" s="110" t="e">
        <f t="shared" si="24"/>
        <v>#VALUE!</v>
      </c>
      <c r="AH280" s="109"/>
      <c r="AI280" s="113"/>
      <c r="AJ280" s="112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</row>
    <row r="281" spans="1:47" s="114" customFormat="1">
      <c r="A281" s="29"/>
      <c r="B281" s="107">
        <v>263</v>
      </c>
      <c r="C281" s="108"/>
      <c r="D281" s="109"/>
      <c r="E281" s="110" t="e">
        <f t="shared" si="25"/>
        <v>#VALUE!</v>
      </c>
      <c r="F281" s="109"/>
      <c r="G281" s="111"/>
      <c r="H281" s="112"/>
      <c r="I281" s="8">
        <v>263</v>
      </c>
      <c r="J281" s="108"/>
      <c r="K281" s="109"/>
      <c r="L281" s="110" t="e">
        <f t="shared" si="21"/>
        <v>#VALUE!</v>
      </c>
      <c r="M281" s="113"/>
      <c r="N281" s="113"/>
      <c r="O281" s="112"/>
      <c r="P281" s="8">
        <v>263</v>
      </c>
      <c r="Q281" s="108"/>
      <c r="R281" s="109"/>
      <c r="S281" s="110" t="e">
        <f t="shared" si="22"/>
        <v>#VALUE!</v>
      </c>
      <c r="T281" s="113"/>
      <c r="U281" s="113"/>
      <c r="V281" s="112"/>
      <c r="W281" s="8">
        <v>263</v>
      </c>
      <c r="X281" s="108"/>
      <c r="Y281" s="109"/>
      <c r="Z281" s="110" t="e">
        <f t="shared" si="23"/>
        <v>#VALUE!</v>
      </c>
      <c r="AA281" s="109"/>
      <c r="AB281" s="113"/>
      <c r="AC281" s="112"/>
      <c r="AD281" s="8">
        <v>263</v>
      </c>
      <c r="AE281" s="108"/>
      <c r="AF281" s="109"/>
      <c r="AG281" s="110" t="e">
        <f t="shared" si="24"/>
        <v>#VALUE!</v>
      </c>
      <c r="AH281" s="109"/>
      <c r="AI281" s="113"/>
      <c r="AJ281" s="112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</row>
    <row r="282" spans="1:47" s="114" customFormat="1">
      <c r="A282" s="29"/>
      <c r="B282" s="107">
        <v>264</v>
      </c>
      <c r="C282" s="108"/>
      <c r="D282" s="109"/>
      <c r="E282" s="110" t="e">
        <f t="shared" si="25"/>
        <v>#VALUE!</v>
      </c>
      <c r="F282" s="109"/>
      <c r="G282" s="111"/>
      <c r="H282" s="112"/>
      <c r="I282" s="8">
        <v>264</v>
      </c>
      <c r="J282" s="108"/>
      <c r="K282" s="109"/>
      <c r="L282" s="110" t="e">
        <f t="shared" si="21"/>
        <v>#VALUE!</v>
      </c>
      <c r="M282" s="113"/>
      <c r="N282" s="113"/>
      <c r="O282" s="112"/>
      <c r="P282" s="8">
        <v>264</v>
      </c>
      <c r="Q282" s="108"/>
      <c r="R282" s="109"/>
      <c r="S282" s="110" t="e">
        <f t="shared" si="22"/>
        <v>#VALUE!</v>
      </c>
      <c r="T282" s="113"/>
      <c r="U282" s="113"/>
      <c r="V282" s="112"/>
      <c r="W282" s="8">
        <v>264</v>
      </c>
      <c r="X282" s="108"/>
      <c r="Y282" s="109"/>
      <c r="Z282" s="110" t="e">
        <f t="shared" si="23"/>
        <v>#VALUE!</v>
      </c>
      <c r="AA282" s="109"/>
      <c r="AB282" s="113"/>
      <c r="AC282" s="112"/>
      <c r="AD282" s="8">
        <v>264</v>
      </c>
      <c r="AE282" s="108"/>
      <c r="AF282" s="109"/>
      <c r="AG282" s="110" t="e">
        <f t="shared" si="24"/>
        <v>#VALUE!</v>
      </c>
      <c r="AH282" s="109"/>
      <c r="AI282" s="113"/>
      <c r="AJ282" s="112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</row>
    <row r="283" spans="1:47" s="114" customFormat="1">
      <c r="A283" s="29"/>
      <c r="B283" s="107">
        <v>265</v>
      </c>
      <c r="C283" s="108"/>
      <c r="D283" s="109"/>
      <c r="E283" s="110" t="e">
        <f t="shared" si="25"/>
        <v>#VALUE!</v>
      </c>
      <c r="F283" s="109"/>
      <c r="G283" s="111"/>
      <c r="H283" s="112"/>
      <c r="I283" s="8">
        <v>265</v>
      </c>
      <c r="J283" s="108"/>
      <c r="K283" s="109"/>
      <c r="L283" s="110" t="e">
        <f t="shared" si="21"/>
        <v>#VALUE!</v>
      </c>
      <c r="M283" s="113"/>
      <c r="N283" s="113"/>
      <c r="O283" s="112"/>
      <c r="P283" s="8">
        <v>265</v>
      </c>
      <c r="Q283" s="108"/>
      <c r="R283" s="109"/>
      <c r="S283" s="110" t="e">
        <f t="shared" si="22"/>
        <v>#VALUE!</v>
      </c>
      <c r="T283" s="113"/>
      <c r="U283" s="113"/>
      <c r="V283" s="112"/>
      <c r="W283" s="8">
        <v>265</v>
      </c>
      <c r="X283" s="108"/>
      <c r="Y283" s="109"/>
      <c r="Z283" s="110" t="e">
        <f t="shared" si="23"/>
        <v>#VALUE!</v>
      </c>
      <c r="AA283" s="109"/>
      <c r="AB283" s="113"/>
      <c r="AC283" s="112"/>
      <c r="AD283" s="8">
        <v>265</v>
      </c>
      <c r="AE283" s="108"/>
      <c r="AF283" s="109"/>
      <c r="AG283" s="110" t="e">
        <f t="shared" si="24"/>
        <v>#VALUE!</v>
      </c>
      <c r="AH283" s="109"/>
      <c r="AI283" s="113"/>
      <c r="AJ283" s="112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</row>
    <row r="284" spans="1:47" s="114" customFormat="1">
      <c r="A284" s="29"/>
      <c r="B284" s="107">
        <v>266</v>
      </c>
      <c r="C284" s="108"/>
      <c r="D284" s="109"/>
      <c r="E284" s="110" t="e">
        <f t="shared" si="25"/>
        <v>#VALUE!</v>
      </c>
      <c r="F284" s="109"/>
      <c r="G284" s="111"/>
      <c r="H284" s="112"/>
      <c r="I284" s="8">
        <v>266</v>
      </c>
      <c r="J284" s="108"/>
      <c r="K284" s="109"/>
      <c r="L284" s="110" t="e">
        <f t="shared" si="21"/>
        <v>#VALUE!</v>
      </c>
      <c r="M284" s="113"/>
      <c r="N284" s="113"/>
      <c r="O284" s="112"/>
      <c r="P284" s="8">
        <v>266</v>
      </c>
      <c r="Q284" s="108"/>
      <c r="R284" s="109"/>
      <c r="S284" s="110" t="e">
        <f t="shared" si="22"/>
        <v>#VALUE!</v>
      </c>
      <c r="T284" s="113"/>
      <c r="U284" s="113"/>
      <c r="V284" s="112"/>
      <c r="W284" s="8">
        <v>266</v>
      </c>
      <c r="X284" s="108"/>
      <c r="Y284" s="109"/>
      <c r="Z284" s="110" t="e">
        <f t="shared" si="23"/>
        <v>#VALUE!</v>
      </c>
      <c r="AA284" s="109"/>
      <c r="AB284" s="113"/>
      <c r="AC284" s="112"/>
      <c r="AD284" s="8">
        <v>266</v>
      </c>
      <c r="AE284" s="108"/>
      <c r="AF284" s="109"/>
      <c r="AG284" s="110" t="e">
        <f t="shared" si="24"/>
        <v>#VALUE!</v>
      </c>
      <c r="AH284" s="109"/>
      <c r="AI284" s="113"/>
      <c r="AJ284" s="112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</row>
    <row r="285" spans="1:47" s="114" customFormat="1">
      <c r="A285" s="29"/>
      <c r="B285" s="107">
        <v>267</v>
      </c>
      <c r="C285" s="108"/>
      <c r="D285" s="109"/>
      <c r="E285" s="110" t="e">
        <f t="shared" si="25"/>
        <v>#VALUE!</v>
      </c>
      <c r="F285" s="109"/>
      <c r="G285" s="111"/>
      <c r="H285" s="112"/>
      <c r="I285" s="8">
        <v>267</v>
      </c>
      <c r="J285" s="108"/>
      <c r="K285" s="109"/>
      <c r="L285" s="110" t="e">
        <f t="shared" si="21"/>
        <v>#VALUE!</v>
      </c>
      <c r="M285" s="113"/>
      <c r="N285" s="113"/>
      <c r="O285" s="112"/>
      <c r="P285" s="8">
        <v>267</v>
      </c>
      <c r="Q285" s="108"/>
      <c r="R285" s="109"/>
      <c r="S285" s="110" t="e">
        <f t="shared" si="22"/>
        <v>#VALUE!</v>
      </c>
      <c r="T285" s="113"/>
      <c r="U285" s="113"/>
      <c r="V285" s="112"/>
      <c r="W285" s="8">
        <v>267</v>
      </c>
      <c r="X285" s="108"/>
      <c r="Y285" s="109"/>
      <c r="Z285" s="110" t="e">
        <f t="shared" si="23"/>
        <v>#VALUE!</v>
      </c>
      <c r="AA285" s="109"/>
      <c r="AB285" s="113"/>
      <c r="AC285" s="112"/>
      <c r="AD285" s="8">
        <v>267</v>
      </c>
      <c r="AE285" s="108"/>
      <c r="AF285" s="109"/>
      <c r="AG285" s="110" t="e">
        <f t="shared" si="24"/>
        <v>#VALUE!</v>
      </c>
      <c r="AH285" s="109"/>
      <c r="AI285" s="113"/>
      <c r="AJ285" s="112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</row>
    <row r="286" spans="1:47" s="114" customFormat="1">
      <c r="A286" s="29"/>
      <c r="B286" s="107">
        <v>268</v>
      </c>
      <c r="C286" s="108"/>
      <c r="D286" s="109"/>
      <c r="E286" s="110" t="e">
        <f t="shared" si="25"/>
        <v>#VALUE!</v>
      </c>
      <c r="F286" s="109"/>
      <c r="G286" s="111"/>
      <c r="H286" s="112"/>
      <c r="I286" s="8">
        <v>268</v>
      </c>
      <c r="J286" s="108"/>
      <c r="K286" s="109"/>
      <c r="L286" s="110" t="e">
        <f t="shared" si="21"/>
        <v>#VALUE!</v>
      </c>
      <c r="M286" s="113"/>
      <c r="N286" s="113"/>
      <c r="O286" s="112"/>
      <c r="P286" s="8">
        <v>268</v>
      </c>
      <c r="Q286" s="108"/>
      <c r="R286" s="109"/>
      <c r="S286" s="110" t="e">
        <f t="shared" si="22"/>
        <v>#VALUE!</v>
      </c>
      <c r="T286" s="113"/>
      <c r="U286" s="113"/>
      <c r="V286" s="112"/>
      <c r="W286" s="8">
        <v>268</v>
      </c>
      <c r="X286" s="108"/>
      <c r="Y286" s="109"/>
      <c r="Z286" s="110" t="e">
        <f t="shared" si="23"/>
        <v>#VALUE!</v>
      </c>
      <c r="AA286" s="109"/>
      <c r="AB286" s="113"/>
      <c r="AC286" s="112"/>
      <c r="AD286" s="8">
        <v>268</v>
      </c>
      <c r="AE286" s="108"/>
      <c r="AF286" s="109"/>
      <c r="AG286" s="110" t="e">
        <f t="shared" si="24"/>
        <v>#VALUE!</v>
      </c>
      <c r="AH286" s="109"/>
      <c r="AI286" s="113"/>
      <c r="AJ286" s="112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</row>
    <row r="287" spans="1:47" s="114" customFormat="1">
      <c r="A287" s="29"/>
      <c r="B287" s="107">
        <v>269</v>
      </c>
      <c r="C287" s="108"/>
      <c r="D287" s="109"/>
      <c r="E287" s="110" t="e">
        <f t="shared" si="25"/>
        <v>#VALUE!</v>
      </c>
      <c r="F287" s="109"/>
      <c r="G287" s="111"/>
      <c r="H287" s="112"/>
      <c r="I287" s="8">
        <v>269</v>
      </c>
      <c r="J287" s="108"/>
      <c r="K287" s="109"/>
      <c r="L287" s="110" t="e">
        <f t="shared" si="21"/>
        <v>#VALUE!</v>
      </c>
      <c r="M287" s="113"/>
      <c r="N287" s="113"/>
      <c r="O287" s="112"/>
      <c r="P287" s="8">
        <v>269</v>
      </c>
      <c r="Q287" s="108"/>
      <c r="R287" s="109"/>
      <c r="S287" s="110" t="e">
        <f t="shared" si="22"/>
        <v>#VALUE!</v>
      </c>
      <c r="T287" s="113"/>
      <c r="U287" s="113"/>
      <c r="V287" s="112"/>
      <c r="W287" s="8">
        <v>269</v>
      </c>
      <c r="X287" s="108"/>
      <c r="Y287" s="109"/>
      <c r="Z287" s="110" t="e">
        <f t="shared" si="23"/>
        <v>#VALUE!</v>
      </c>
      <c r="AA287" s="109"/>
      <c r="AB287" s="113"/>
      <c r="AC287" s="112"/>
      <c r="AD287" s="8">
        <v>269</v>
      </c>
      <c r="AE287" s="108"/>
      <c r="AF287" s="109"/>
      <c r="AG287" s="110" t="e">
        <f t="shared" si="24"/>
        <v>#VALUE!</v>
      </c>
      <c r="AH287" s="109"/>
      <c r="AI287" s="113"/>
      <c r="AJ287" s="112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</row>
    <row r="288" spans="1:47" s="114" customFormat="1">
      <c r="A288" s="29"/>
      <c r="B288" s="107">
        <v>270</v>
      </c>
      <c r="C288" s="108"/>
      <c r="D288" s="109"/>
      <c r="E288" s="110" t="e">
        <f t="shared" si="25"/>
        <v>#VALUE!</v>
      </c>
      <c r="F288" s="109"/>
      <c r="G288" s="111"/>
      <c r="H288" s="112"/>
      <c r="I288" s="8">
        <v>270</v>
      </c>
      <c r="J288" s="108"/>
      <c r="K288" s="109"/>
      <c r="L288" s="110" t="e">
        <f t="shared" si="21"/>
        <v>#VALUE!</v>
      </c>
      <c r="M288" s="113"/>
      <c r="N288" s="113"/>
      <c r="O288" s="112"/>
      <c r="P288" s="8">
        <v>270</v>
      </c>
      <c r="Q288" s="108"/>
      <c r="R288" s="109"/>
      <c r="S288" s="110" t="e">
        <f t="shared" si="22"/>
        <v>#VALUE!</v>
      </c>
      <c r="T288" s="113"/>
      <c r="U288" s="113"/>
      <c r="V288" s="112"/>
      <c r="W288" s="8">
        <v>270</v>
      </c>
      <c r="X288" s="108"/>
      <c r="Y288" s="109"/>
      <c r="Z288" s="110" t="e">
        <f t="shared" si="23"/>
        <v>#VALUE!</v>
      </c>
      <c r="AA288" s="109"/>
      <c r="AB288" s="113"/>
      <c r="AC288" s="112"/>
      <c r="AD288" s="8">
        <v>270</v>
      </c>
      <c r="AE288" s="108"/>
      <c r="AF288" s="109"/>
      <c r="AG288" s="110" t="e">
        <f t="shared" si="24"/>
        <v>#VALUE!</v>
      </c>
      <c r="AH288" s="109"/>
      <c r="AI288" s="113"/>
      <c r="AJ288" s="112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</row>
    <row r="289" spans="1:47" s="114" customFormat="1">
      <c r="A289" s="29"/>
      <c r="B289" s="107">
        <v>271</v>
      </c>
      <c r="C289" s="108"/>
      <c r="D289" s="109"/>
      <c r="E289" s="110" t="e">
        <f t="shared" si="25"/>
        <v>#VALUE!</v>
      </c>
      <c r="F289" s="109"/>
      <c r="G289" s="111"/>
      <c r="H289" s="112"/>
      <c r="I289" s="8">
        <v>271</v>
      </c>
      <c r="J289" s="108"/>
      <c r="K289" s="109"/>
      <c r="L289" s="110" t="e">
        <f t="shared" si="21"/>
        <v>#VALUE!</v>
      </c>
      <c r="M289" s="113"/>
      <c r="N289" s="113"/>
      <c r="O289" s="112"/>
      <c r="P289" s="8">
        <v>271</v>
      </c>
      <c r="Q289" s="108"/>
      <c r="R289" s="109"/>
      <c r="S289" s="110" t="e">
        <f t="shared" si="22"/>
        <v>#VALUE!</v>
      </c>
      <c r="T289" s="113"/>
      <c r="U289" s="113"/>
      <c r="V289" s="112"/>
      <c r="W289" s="8">
        <v>271</v>
      </c>
      <c r="X289" s="108"/>
      <c r="Y289" s="109"/>
      <c r="Z289" s="110" t="e">
        <f t="shared" si="23"/>
        <v>#VALUE!</v>
      </c>
      <c r="AA289" s="109"/>
      <c r="AB289" s="113"/>
      <c r="AC289" s="112"/>
      <c r="AD289" s="8">
        <v>271</v>
      </c>
      <c r="AE289" s="108"/>
      <c r="AF289" s="109"/>
      <c r="AG289" s="110" t="e">
        <f t="shared" si="24"/>
        <v>#VALUE!</v>
      </c>
      <c r="AH289" s="109"/>
      <c r="AI289" s="113"/>
      <c r="AJ289" s="112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</row>
    <row r="290" spans="1:47" s="114" customFormat="1">
      <c r="A290" s="29"/>
      <c r="B290" s="107">
        <v>272</v>
      </c>
      <c r="C290" s="108"/>
      <c r="D290" s="109"/>
      <c r="E290" s="110" t="e">
        <f t="shared" si="25"/>
        <v>#VALUE!</v>
      </c>
      <c r="F290" s="109"/>
      <c r="G290" s="111"/>
      <c r="H290" s="112"/>
      <c r="I290" s="8">
        <v>272</v>
      </c>
      <c r="J290" s="108"/>
      <c r="K290" s="109"/>
      <c r="L290" s="110" t="e">
        <f t="shared" si="21"/>
        <v>#VALUE!</v>
      </c>
      <c r="M290" s="113"/>
      <c r="N290" s="113"/>
      <c r="O290" s="112"/>
      <c r="P290" s="8">
        <v>272</v>
      </c>
      <c r="Q290" s="108"/>
      <c r="R290" s="109"/>
      <c r="S290" s="110" t="e">
        <f t="shared" si="22"/>
        <v>#VALUE!</v>
      </c>
      <c r="T290" s="113"/>
      <c r="U290" s="113"/>
      <c r="V290" s="112"/>
      <c r="W290" s="8">
        <v>272</v>
      </c>
      <c r="X290" s="108"/>
      <c r="Y290" s="109"/>
      <c r="Z290" s="110" t="e">
        <f t="shared" si="23"/>
        <v>#VALUE!</v>
      </c>
      <c r="AA290" s="109"/>
      <c r="AB290" s="113"/>
      <c r="AC290" s="112"/>
      <c r="AD290" s="8">
        <v>272</v>
      </c>
      <c r="AE290" s="108"/>
      <c r="AF290" s="109"/>
      <c r="AG290" s="110" t="e">
        <f t="shared" si="24"/>
        <v>#VALUE!</v>
      </c>
      <c r="AH290" s="109"/>
      <c r="AI290" s="113"/>
      <c r="AJ290" s="112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</row>
    <row r="291" spans="1:47" s="114" customFormat="1">
      <c r="A291" s="29"/>
      <c r="B291" s="107">
        <v>273</v>
      </c>
      <c r="C291" s="108"/>
      <c r="D291" s="109"/>
      <c r="E291" s="110" t="e">
        <f t="shared" si="25"/>
        <v>#VALUE!</v>
      </c>
      <c r="F291" s="109"/>
      <c r="G291" s="111"/>
      <c r="H291" s="112"/>
      <c r="I291" s="8">
        <v>273</v>
      </c>
      <c r="J291" s="108"/>
      <c r="K291" s="109"/>
      <c r="L291" s="110" t="e">
        <f t="shared" si="21"/>
        <v>#VALUE!</v>
      </c>
      <c r="M291" s="113"/>
      <c r="N291" s="113"/>
      <c r="O291" s="112"/>
      <c r="P291" s="8">
        <v>273</v>
      </c>
      <c r="Q291" s="108"/>
      <c r="R291" s="109"/>
      <c r="S291" s="110" t="e">
        <f t="shared" si="22"/>
        <v>#VALUE!</v>
      </c>
      <c r="T291" s="113"/>
      <c r="U291" s="113"/>
      <c r="V291" s="112"/>
      <c r="W291" s="8">
        <v>273</v>
      </c>
      <c r="X291" s="108"/>
      <c r="Y291" s="109"/>
      <c r="Z291" s="110" t="e">
        <f t="shared" si="23"/>
        <v>#VALUE!</v>
      </c>
      <c r="AA291" s="109"/>
      <c r="AB291" s="113"/>
      <c r="AC291" s="112"/>
      <c r="AD291" s="8">
        <v>273</v>
      </c>
      <c r="AE291" s="108"/>
      <c r="AF291" s="109"/>
      <c r="AG291" s="110" t="e">
        <f t="shared" si="24"/>
        <v>#VALUE!</v>
      </c>
      <c r="AH291" s="109"/>
      <c r="AI291" s="113"/>
      <c r="AJ291" s="112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</row>
    <row r="292" spans="1:47" s="114" customFormat="1">
      <c r="A292" s="29"/>
      <c r="B292" s="107">
        <v>274</v>
      </c>
      <c r="C292" s="108"/>
      <c r="D292" s="109"/>
      <c r="E292" s="110" t="e">
        <f t="shared" si="25"/>
        <v>#VALUE!</v>
      </c>
      <c r="F292" s="109"/>
      <c r="G292" s="111"/>
      <c r="H292" s="112"/>
      <c r="I292" s="8">
        <v>274</v>
      </c>
      <c r="J292" s="108"/>
      <c r="K292" s="109"/>
      <c r="L292" s="110" t="e">
        <f t="shared" si="21"/>
        <v>#VALUE!</v>
      </c>
      <c r="M292" s="113"/>
      <c r="N292" s="113"/>
      <c r="O292" s="112"/>
      <c r="P292" s="8">
        <v>274</v>
      </c>
      <c r="Q292" s="108"/>
      <c r="R292" s="109"/>
      <c r="S292" s="110" t="e">
        <f t="shared" si="22"/>
        <v>#VALUE!</v>
      </c>
      <c r="T292" s="113"/>
      <c r="U292" s="113"/>
      <c r="V292" s="112"/>
      <c r="W292" s="8">
        <v>274</v>
      </c>
      <c r="X292" s="108"/>
      <c r="Y292" s="109"/>
      <c r="Z292" s="110" t="e">
        <f t="shared" si="23"/>
        <v>#VALUE!</v>
      </c>
      <c r="AA292" s="109"/>
      <c r="AB292" s="113"/>
      <c r="AC292" s="112"/>
      <c r="AD292" s="8">
        <v>274</v>
      </c>
      <c r="AE292" s="108"/>
      <c r="AF292" s="109"/>
      <c r="AG292" s="110" t="e">
        <f t="shared" si="24"/>
        <v>#VALUE!</v>
      </c>
      <c r="AH292" s="109"/>
      <c r="AI292" s="113"/>
      <c r="AJ292" s="112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</row>
    <row r="293" spans="1:47" s="114" customFormat="1">
      <c r="A293" s="29"/>
      <c r="B293" s="107">
        <v>275</v>
      </c>
      <c r="C293" s="108"/>
      <c r="D293" s="109"/>
      <c r="E293" s="110" t="e">
        <f t="shared" si="25"/>
        <v>#VALUE!</v>
      </c>
      <c r="F293" s="109"/>
      <c r="G293" s="111"/>
      <c r="H293" s="112"/>
      <c r="I293" s="8">
        <v>275</v>
      </c>
      <c r="J293" s="108"/>
      <c r="K293" s="109"/>
      <c r="L293" s="110" t="e">
        <f t="shared" si="21"/>
        <v>#VALUE!</v>
      </c>
      <c r="M293" s="113"/>
      <c r="N293" s="113"/>
      <c r="O293" s="112"/>
      <c r="P293" s="8">
        <v>275</v>
      </c>
      <c r="Q293" s="108"/>
      <c r="R293" s="109"/>
      <c r="S293" s="110" t="e">
        <f t="shared" si="22"/>
        <v>#VALUE!</v>
      </c>
      <c r="T293" s="113"/>
      <c r="U293" s="113"/>
      <c r="V293" s="112"/>
      <c r="W293" s="8">
        <v>275</v>
      </c>
      <c r="X293" s="108"/>
      <c r="Y293" s="109"/>
      <c r="Z293" s="110" t="e">
        <f t="shared" si="23"/>
        <v>#VALUE!</v>
      </c>
      <c r="AA293" s="109"/>
      <c r="AB293" s="113"/>
      <c r="AC293" s="112"/>
      <c r="AD293" s="8">
        <v>275</v>
      </c>
      <c r="AE293" s="108"/>
      <c r="AF293" s="109"/>
      <c r="AG293" s="110" t="e">
        <f t="shared" si="24"/>
        <v>#VALUE!</v>
      </c>
      <c r="AH293" s="109"/>
      <c r="AI293" s="113"/>
      <c r="AJ293" s="112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</row>
    <row r="294" spans="1:47" s="114" customFormat="1">
      <c r="A294" s="29"/>
      <c r="B294" s="107">
        <v>276</v>
      </c>
      <c r="C294" s="108"/>
      <c r="D294" s="109"/>
      <c r="E294" s="110" t="e">
        <f t="shared" si="25"/>
        <v>#VALUE!</v>
      </c>
      <c r="F294" s="109"/>
      <c r="G294" s="111"/>
      <c r="H294" s="112"/>
      <c r="I294" s="8">
        <v>276</v>
      </c>
      <c r="J294" s="108"/>
      <c r="K294" s="109"/>
      <c r="L294" s="110" t="e">
        <f t="shared" si="21"/>
        <v>#VALUE!</v>
      </c>
      <c r="M294" s="113"/>
      <c r="N294" s="113"/>
      <c r="O294" s="112"/>
      <c r="P294" s="8">
        <v>276</v>
      </c>
      <c r="Q294" s="108"/>
      <c r="R294" s="109"/>
      <c r="S294" s="110" t="e">
        <f t="shared" si="22"/>
        <v>#VALUE!</v>
      </c>
      <c r="T294" s="113"/>
      <c r="U294" s="113"/>
      <c r="V294" s="112"/>
      <c r="W294" s="8">
        <v>276</v>
      </c>
      <c r="X294" s="108"/>
      <c r="Y294" s="109"/>
      <c r="Z294" s="110" t="e">
        <f t="shared" si="23"/>
        <v>#VALUE!</v>
      </c>
      <c r="AA294" s="109"/>
      <c r="AB294" s="113"/>
      <c r="AC294" s="112"/>
      <c r="AD294" s="8">
        <v>276</v>
      </c>
      <c r="AE294" s="108"/>
      <c r="AF294" s="109"/>
      <c r="AG294" s="110" t="e">
        <f t="shared" si="24"/>
        <v>#VALUE!</v>
      </c>
      <c r="AH294" s="109"/>
      <c r="AI294" s="113"/>
      <c r="AJ294" s="112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</row>
    <row r="295" spans="1:47" s="114" customFormat="1">
      <c r="A295" s="29"/>
      <c r="B295" s="107">
        <v>277</v>
      </c>
      <c r="C295" s="108"/>
      <c r="D295" s="109"/>
      <c r="E295" s="110" t="e">
        <f t="shared" si="25"/>
        <v>#VALUE!</v>
      </c>
      <c r="F295" s="109"/>
      <c r="G295" s="111"/>
      <c r="H295" s="112"/>
      <c r="I295" s="8">
        <v>277</v>
      </c>
      <c r="J295" s="108"/>
      <c r="K295" s="109"/>
      <c r="L295" s="110" t="e">
        <f t="shared" si="21"/>
        <v>#VALUE!</v>
      </c>
      <c r="M295" s="113"/>
      <c r="N295" s="113"/>
      <c r="O295" s="112"/>
      <c r="P295" s="8">
        <v>277</v>
      </c>
      <c r="Q295" s="108"/>
      <c r="R295" s="109"/>
      <c r="S295" s="110" t="e">
        <f t="shared" si="22"/>
        <v>#VALUE!</v>
      </c>
      <c r="T295" s="113"/>
      <c r="U295" s="113"/>
      <c r="V295" s="112"/>
      <c r="W295" s="8">
        <v>277</v>
      </c>
      <c r="X295" s="108"/>
      <c r="Y295" s="109"/>
      <c r="Z295" s="110" t="e">
        <f t="shared" si="23"/>
        <v>#VALUE!</v>
      </c>
      <c r="AA295" s="109"/>
      <c r="AB295" s="113"/>
      <c r="AC295" s="112"/>
      <c r="AD295" s="8">
        <v>277</v>
      </c>
      <c r="AE295" s="108"/>
      <c r="AF295" s="109"/>
      <c r="AG295" s="110" t="e">
        <f t="shared" si="24"/>
        <v>#VALUE!</v>
      </c>
      <c r="AH295" s="109"/>
      <c r="AI295" s="113"/>
      <c r="AJ295" s="112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</row>
    <row r="296" spans="1:47" s="114" customFormat="1">
      <c r="A296" s="29"/>
      <c r="B296" s="107">
        <v>278</v>
      </c>
      <c r="C296" s="108"/>
      <c r="D296" s="109"/>
      <c r="E296" s="110" t="e">
        <f t="shared" si="25"/>
        <v>#VALUE!</v>
      </c>
      <c r="F296" s="109"/>
      <c r="G296" s="111"/>
      <c r="H296" s="112"/>
      <c r="I296" s="8">
        <v>278</v>
      </c>
      <c r="J296" s="108"/>
      <c r="K296" s="109"/>
      <c r="L296" s="110" t="e">
        <f t="shared" si="21"/>
        <v>#VALUE!</v>
      </c>
      <c r="M296" s="113"/>
      <c r="N296" s="113"/>
      <c r="O296" s="112"/>
      <c r="P296" s="8">
        <v>278</v>
      </c>
      <c r="Q296" s="108"/>
      <c r="R296" s="109"/>
      <c r="S296" s="110" t="e">
        <f t="shared" si="22"/>
        <v>#VALUE!</v>
      </c>
      <c r="T296" s="113"/>
      <c r="U296" s="113"/>
      <c r="V296" s="112"/>
      <c r="W296" s="8">
        <v>278</v>
      </c>
      <c r="X296" s="108"/>
      <c r="Y296" s="109"/>
      <c r="Z296" s="110" t="e">
        <f t="shared" si="23"/>
        <v>#VALUE!</v>
      </c>
      <c r="AA296" s="109"/>
      <c r="AB296" s="113"/>
      <c r="AC296" s="112"/>
      <c r="AD296" s="8">
        <v>278</v>
      </c>
      <c r="AE296" s="108"/>
      <c r="AF296" s="109"/>
      <c r="AG296" s="110" t="e">
        <f t="shared" si="24"/>
        <v>#VALUE!</v>
      </c>
      <c r="AH296" s="109"/>
      <c r="AI296" s="113"/>
      <c r="AJ296" s="112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</row>
    <row r="297" spans="1:47" s="114" customFormat="1">
      <c r="A297" s="29"/>
      <c r="B297" s="107">
        <v>279</v>
      </c>
      <c r="C297" s="108"/>
      <c r="D297" s="109"/>
      <c r="E297" s="110" t="e">
        <f t="shared" si="25"/>
        <v>#VALUE!</v>
      </c>
      <c r="F297" s="109"/>
      <c r="G297" s="111"/>
      <c r="H297" s="112"/>
      <c r="I297" s="8">
        <v>279</v>
      </c>
      <c r="J297" s="108"/>
      <c r="K297" s="109"/>
      <c r="L297" s="110" t="e">
        <f t="shared" si="21"/>
        <v>#VALUE!</v>
      </c>
      <c r="M297" s="113"/>
      <c r="N297" s="113"/>
      <c r="O297" s="112"/>
      <c r="P297" s="8">
        <v>279</v>
      </c>
      <c r="Q297" s="108"/>
      <c r="R297" s="109"/>
      <c r="S297" s="110" t="e">
        <f t="shared" si="22"/>
        <v>#VALUE!</v>
      </c>
      <c r="T297" s="113"/>
      <c r="U297" s="113"/>
      <c r="V297" s="112"/>
      <c r="W297" s="8">
        <v>279</v>
      </c>
      <c r="X297" s="108"/>
      <c r="Y297" s="109"/>
      <c r="Z297" s="110" t="e">
        <f t="shared" si="23"/>
        <v>#VALUE!</v>
      </c>
      <c r="AA297" s="109"/>
      <c r="AB297" s="113"/>
      <c r="AC297" s="112"/>
      <c r="AD297" s="8">
        <v>279</v>
      </c>
      <c r="AE297" s="108"/>
      <c r="AF297" s="109"/>
      <c r="AG297" s="110" t="e">
        <f t="shared" si="24"/>
        <v>#VALUE!</v>
      </c>
      <c r="AH297" s="109"/>
      <c r="AI297" s="113"/>
      <c r="AJ297" s="112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</row>
    <row r="298" spans="1:47" s="114" customFormat="1">
      <c r="A298" s="29"/>
      <c r="B298" s="107">
        <v>280</v>
      </c>
      <c r="C298" s="108"/>
      <c r="D298" s="109"/>
      <c r="E298" s="110" t="e">
        <f t="shared" si="25"/>
        <v>#VALUE!</v>
      </c>
      <c r="F298" s="109"/>
      <c r="G298" s="111"/>
      <c r="H298" s="112"/>
      <c r="I298" s="8">
        <v>280</v>
      </c>
      <c r="J298" s="108"/>
      <c r="K298" s="109"/>
      <c r="L298" s="110" t="e">
        <f t="shared" si="21"/>
        <v>#VALUE!</v>
      </c>
      <c r="M298" s="113"/>
      <c r="N298" s="113"/>
      <c r="O298" s="112"/>
      <c r="P298" s="8">
        <v>280</v>
      </c>
      <c r="Q298" s="108"/>
      <c r="R298" s="109"/>
      <c r="S298" s="110" t="e">
        <f t="shared" si="22"/>
        <v>#VALUE!</v>
      </c>
      <c r="T298" s="113"/>
      <c r="U298" s="113"/>
      <c r="V298" s="112"/>
      <c r="W298" s="8">
        <v>280</v>
      </c>
      <c r="X298" s="108"/>
      <c r="Y298" s="109"/>
      <c r="Z298" s="110" t="e">
        <f t="shared" si="23"/>
        <v>#VALUE!</v>
      </c>
      <c r="AA298" s="109"/>
      <c r="AB298" s="113"/>
      <c r="AC298" s="112"/>
      <c r="AD298" s="8">
        <v>280</v>
      </c>
      <c r="AE298" s="108"/>
      <c r="AF298" s="109"/>
      <c r="AG298" s="110" t="e">
        <f t="shared" si="24"/>
        <v>#VALUE!</v>
      </c>
      <c r="AH298" s="109"/>
      <c r="AI298" s="113"/>
      <c r="AJ298" s="112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</row>
    <row r="299" spans="1:47" s="114" customFormat="1">
      <c r="A299" s="29"/>
      <c r="B299" s="107">
        <v>281</v>
      </c>
      <c r="C299" s="108"/>
      <c r="D299" s="109"/>
      <c r="E299" s="110" t="e">
        <f t="shared" si="25"/>
        <v>#VALUE!</v>
      </c>
      <c r="F299" s="109"/>
      <c r="G299" s="111"/>
      <c r="H299" s="112"/>
      <c r="I299" s="8">
        <v>281</v>
      </c>
      <c r="J299" s="108"/>
      <c r="K299" s="109"/>
      <c r="L299" s="110" t="e">
        <f t="shared" si="21"/>
        <v>#VALUE!</v>
      </c>
      <c r="M299" s="113"/>
      <c r="N299" s="113"/>
      <c r="O299" s="112"/>
      <c r="P299" s="8">
        <v>281</v>
      </c>
      <c r="Q299" s="108"/>
      <c r="R299" s="109"/>
      <c r="S299" s="110" t="e">
        <f t="shared" si="22"/>
        <v>#VALUE!</v>
      </c>
      <c r="T299" s="113"/>
      <c r="U299" s="113"/>
      <c r="V299" s="112"/>
      <c r="W299" s="8">
        <v>281</v>
      </c>
      <c r="X299" s="108"/>
      <c r="Y299" s="109"/>
      <c r="Z299" s="110" t="e">
        <f t="shared" si="23"/>
        <v>#VALUE!</v>
      </c>
      <c r="AA299" s="109"/>
      <c r="AB299" s="113"/>
      <c r="AC299" s="112"/>
      <c r="AD299" s="8">
        <v>281</v>
      </c>
      <c r="AE299" s="108"/>
      <c r="AF299" s="109"/>
      <c r="AG299" s="110" t="e">
        <f t="shared" si="24"/>
        <v>#VALUE!</v>
      </c>
      <c r="AH299" s="109"/>
      <c r="AI299" s="113"/>
      <c r="AJ299" s="112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</row>
    <row r="300" spans="1:47" s="114" customFormat="1">
      <c r="A300" s="29"/>
      <c r="B300" s="107">
        <v>282</v>
      </c>
      <c r="C300" s="108"/>
      <c r="D300" s="109"/>
      <c r="E300" s="110" t="e">
        <f t="shared" si="25"/>
        <v>#VALUE!</v>
      </c>
      <c r="F300" s="109"/>
      <c r="G300" s="111"/>
      <c r="H300" s="112"/>
      <c r="I300" s="8">
        <v>282</v>
      </c>
      <c r="J300" s="108"/>
      <c r="K300" s="109"/>
      <c r="L300" s="110" t="e">
        <f t="shared" si="21"/>
        <v>#VALUE!</v>
      </c>
      <c r="M300" s="113"/>
      <c r="N300" s="113"/>
      <c r="O300" s="112"/>
      <c r="P300" s="8">
        <v>282</v>
      </c>
      <c r="Q300" s="108"/>
      <c r="R300" s="109"/>
      <c r="S300" s="110" t="e">
        <f t="shared" si="22"/>
        <v>#VALUE!</v>
      </c>
      <c r="T300" s="113"/>
      <c r="U300" s="113"/>
      <c r="V300" s="112"/>
      <c r="W300" s="8">
        <v>282</v>
      </c>
      <c r="X300" s="108"/>
      <c r="Y300" s="109"/>
      <c r="Z300" s="110" t="e">
        <f t="shared" si="23"/>
        <v>#VALUE!</v>
      </c>
      <c r="AA300" s="109"/>
      <c r="AB300" s="113"/>
      <c r="AC300" s="112"/>
      <c r="AD300" s="8">
        <v>282</v>
      </c>
      <c r="AE300" s="108"/>
      <c r="AF300" s="109"/>
      <c r="AG300" s="110" t="e">
        <f t="shared" si="24"/>
        <v>#VALUE!</v>
      </c>
      <c r="AH300" s="109"/>
      <c r="AI300" s="113"/>
      <c r="AJ300" s="112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</row>
    <row r="301" spans="1:47" s="114" customFormat="1">
      <c r="A301" s="29"/>
      <c r="B301" s="107">
        <v>283</v>
      </c>
      <c r="C301" s="108"/>
      <c r="D301" s="109"/>
      <c r="E301" s="110" t="e">
        <f t="shared" si="25"/>
        <v>#VALUE!</v>
      </c>
      <c r="F301" s="109"/>
      <c r="G301" s="111"/>
      <c r="H301" s="112"/>
      <c r="I301" s="8">
        <v>283</v>
      </c>
      <c r="J301" s="108"/>
      <c r="K301" s="109"/>
      <c r="L301" s="110" t="e">
        <f t="shared" si="21"/>
        <v>#VALUE!</v>
      </c>
      <c r="M301" s="113"/>
      <c r="N301" s="113"/>
      <c r="O301" s="112"/>
      <c r="P301" s="8">
        <v>283</v>
      </c>
      <c r="Q301" s="108"/>
      <c r="R301" s="109"/>
      <c r="S301" s="110" t="e">
        <f t="shared" si="22"/>
        <v>#VALUE!</v>
      </c>
      <c r="T301" s="113"/>
      <c r="U301" s="113"/>
      <c r="V301" s="112"/>
      <c r="W301" s="8">
        <v>283</v>
      </c>
      <c r="X301" s="108"/>
      <c r="Y301" s="109"/>
      <c r="Z301" s="110" t="e">
        <f t="shared" si="23"/>
        <v>#VALUE!</v>
      </c>
      <c r="AA301" s="109"/>
      <c r="AB301" s="113"/>
      <c r="AC301" s="112"/>
      <c r="AD301" s="8">
        <v>283</v>
      </c>
      <c r="AE301" s="108"/>
      <c r="AF301" s="109"/>
      <c r="AG301" s="110" t="e">
        <f t="shared" si="24"/>
        <v>#VALUE!</v>
      </c>
      <c r="AH301" s="109"/>
      <c r="AI301" s="113"/>
      <c r="AJ301" s="112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</row>
    <row r="302" spans="1:47" s="114" customFormat="1">
      <c r="A302" s="29"/>
      <c r="B302" s="107">
        <v>284</v>
      </c>
      <c r="C302" s="108"/>
      <c r="D302" s="109"/>
      <c r="E302" s="110" t="e">
        <f t="shared" si="25"/>
        <v>#VALUE!</v>
      </c>
      <c r="F302" s="109"/>
      <c r="G302" s="111"/>
      <c r="H302" s="112"/>
      <c r="I302" s="8">
        <v>284</v>
      </c>
      <c r="J302" s="108"/>
      <c r="K302" s="109"/>
      <c r="L302" s="110" t="e">
        <f t="shared" si="21"/>
        <v>#VALUE!</v>
      </c>
      <c r="M302" s="113"/>
      <c r="N302" s="113"/>
      <c r="O302" s="112"/>
      <c r="P302" s="8">
        <v>284</v>
      </c>
      <c r="Q302" s="108"/>
      <c r="R302" s="109"/>
      <c r="S302" s="110" t="e">
        <f t="shared" si="22"/>
        <v>#VALUE!</v>
      </c>
      <c r="T302" s="113"/>
      <c r="U302" s="113"/>
      <c r="V302" s="112"/>
      <c r="W302" s="8">
        <v>284</v>
      </c>
      <c r="X302" s="108"/>
      <c r="Y302" s="109"/>
      <c r="Z302" s="110" t="e">
        <f t="shared" si="23"/>
        <v>#VALUE!</v>
      </c>
      <c r="AA302" s="109"/>
      <c r="AB302" s="113"/>
      <c r="AC302" s="112"/>
      <c r="AD302" s="8">
        <v>284</v>
      </c>
      <c r="AE302" s="108"/>
      <c r="AF302" s="109"/>
      <c r="AG302" s="110" t="e">
        <f t="shared" si="24"/>
        <v>#VALUE!</v>
      </c>
      <c r="AH302" s="109"/>
      <c r="AI302" s="113"/>
      <c r="AJ302" s="112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</row>
    <row r="303" spans="1:47" s="114" customFormat="1">
      <c r="A303" s="29"/>
      <c r="B303" s="107">
        <v>285</v>
      </c>
      <c r="C303" s="108"/>
      <c r="D303" s="109"/>
      <c r="E303" s="110" t="e">
        <f t="shared" si="25"/>
        <v>#VALUE!</v>
      </c>
      <c r="F303" s="109"/>
      <c r="G303" s="111"/>
      <c r="H303" s="112"/>
      <c r="I303" s="8">
        <v>285</v>
      </c>
      <c r="J303" s="108"/>
      <c r="K303" s="109"/>
      <c r="L303" s="110" t="e">
        <f t="shared" si="21"/>
        <v>#VALUE!</v>
      </c>
      <c r="M303" s="113"/>
      <c r="N303" s="113"/>
      <c r="O303" s="112"/>
      <c r="P303" s="8">
        <v>285</v>
      </c>
      <c r="Q303" s="108"/>
      <c r="R303" s="109"/>
      <c r="S303" s="110" t="e">
        <f t="shared" si="22"/>
        <v>#VALUE!</v>
      </c>
      <c r="T303" s="113"/>
      <c r="U303" s="113"/>
      <c r="V303" s="112"/>
      <c r="W303" s="8">
        <v>285</v>
      </c>
      <c r="X303" s="108"/>
      <c r="Y303" s="109"/>
      <c r="Z303" s="110" t="e">
        <f t="shared" si="23"/>
        <v>#VALUE!</v>
      </c>
      <c r="AA303" s="109"/>
      <c r="AB303" s="113"/>
      <c r="AC303" s="112"/>
      <c r="AD303" s="8">
        <v>285</v>
      </c>
      <c r="AE303" s="108"/>
      <c r="AF303" s="109"/>
      <c r="AG303" s="110" t="e">
        <f t="shared" si="24"/>
        <v>#VALUE!</v>
      </c>
      <c r="AH303" s="109"/>
      <c r="AI303" s="113"/>
      <c r="AJ303" s="112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</row>
    <row r="304" spans="1:47" s="114" customFormat="1">
      <c r="A304" s="29"/>
      <c r="B304" s="107">
        <v>286</v>
      </c>
      <c r="C304" s="108"/>
      <c r="D304" s="109"/>
      <c r="E304" s="110" t="e">
        <f t="shared" si="25"/>
        <v>#VALUE!</v>
      </c>
      <c r="F304" s="109"/>
      <c r="G304" s="111"/>
      <c r="H304" s="112"/>
      <c r="I304" s="8">
        <v>286</v>
      </c>
      <c r="J304" s="108"/>
      <c r="K304" s="109"/>
      <c r="L304" s="110" t="e">
        <f t="shared" si="21"/>
        <v>#VALUE!</v>
      </c>
      <c r="M304" s="113"/>
      <c r="N304" s="113"/>
      <c r="O304" s="112"/>
      <c r="P304" s="8">
        <v>286</v>
      </c>
      <c r="Q304" s="108"/>
      <c r="R304" s="109"/>
      <c r="S304" s="110" t="e">
        <f t="shared" si="22"/>
        <v>#VALUE!</v>
      </c>
      <c r="T304" s="113"/>
      <c r="U304" s="113"/>
      <c r="V304" s="112"/>
      <c r="W304" s="8">
        <v>286</v>
      </c>
      <c r="X304" s="108"/>
      <c r="Y304" s="109"/>
      <c r="Z304" s="110" t="e">
        <f t="shared" si="23"/>
        <v>#VALUE!</v>
      </c>
      <c r="AA304" s="109"/>
      <c r="AB304" s="113"/>
      <c r="AC304" s="112"/>
      <c r="AD304" s="8">
        <v>286</v>
      </c>
      <c r="AE304" s="108"/>
      <c r="AF304" s="109"/>
      <c r="AG304" s="110" t="e">
        <f t="shared" si="24"/>
        <v>#VALUE!</v>
      </c>
      <c r="AH304" s="109"/>
      <c r="AI304" s="113"/>
      <c r="AJ304" s="112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</row>
    <row r="305" spans="1:47" s="114" customFormat="1">
      <c r="A305" s="29"/>
      <c r="B305" s="107">
        <v>287</v>
      </c>
      <c r="C305" s="108"/>
      <c r="D305" s="109"/>
      <c r="E305" s="110" t="e">
        <f t="shared" si="25"/>
        <v>#VALUE!</v>
      </c>
      <c r="F305" s="109"/>
      <c r="G305" s="111"/>
      <c r="H305" s="112"/>
      <c r="I305" s="8">
        <v>287</v>
      </c>
      <c r="J305" s="108"/>
      <c r="K305" s="109"/>
      <c r="L305" s="110" t="e">
        <f t="shared" si="21"/>
        <v>#VALUE!</v>
      </c>
      <c r="M305" s="113"/>
      <c r="N305" s="113"/>
      <c r="O305" s="112"/>
      <c r="P305" s="8">
        <v>287</v>
      </c>
      <c r="Q305" s="108"/>
      <c r="R305" s="109"/>
      <c r="S305" s="110" t="e">
        <f t="shared" si="22"/>
        <v>#VALUE!</v>
      </c>
      <c r="T305" s="113"/>
      <c r="U305" s="113"/>
      <c r="V305" s="112"/>
      <c r="W305" s="8">
        <v>287</v>
      </c>
      <c r="X305" s="108"/>
      <c r="Y305" s="109"/>
      <c r="Z305" s="110" t="e">
        <f t="shared" si="23"/>
        <v>#VALUE!</v>
      </c>
      <c r="AA305" s="109"/>
      <c r="AB305" s="113"/>
      <c r="AC305" s="112"/>
      <c r="AD305" s="8">
        <v>287</v>
      </c>
      <c r="AE305" s="108"/>
      <c r="AF305" s="109"/>
      <c r="AG305" s="110" t="e">
        <f t="shared" si="24"/>
        <v>#VALUE!</v>
      </c>
      <c r="AH305" s="109"/>
      <c r="AI305" s="113"/>
      <c r="AJ305" s="112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</row>
    <row r="306" spans="1:47" s="114" customFormat="1">
      <c r="A306" s="29"/>
      <c r="B306" s="107">
        <v>288</v>
      </c>
      <c r="C306" s="108"/>
      <c r="D306" s="109"/>
      <c r="E306" s="110" t="e">
        <f t="shared" si="25"/>
        <v>#VALUE!</v>
      </c>
      <c r="F306" s="109"/>
      <c r="G306" s="111"/>
      <c r="H306" s="112"/>
      <c r="I306" s="8">
        <v>288</v>
      </c>
      <c r="J306" s="108"/>
      <c r="K306" s="109"/>
      <c r="L306" s="110" t="e">
        <f t="shared" si="21"/>
        <v>#VALUE!</v>
      </c>
      <c r="M306" s="113"/>
      <c r="N306" s="113"/>
      <c r="O306" s="112"/>
      <c r="P306" s="8">
        <v>288</v>
      </c>
      <c r="Q306" s="108"/>
      <c r="R306" s="109"/>
      <c r="S306" s="110" t="e">
        <f t="shared" si="22"/>
        <v>#VALUE!</v>
      </c>
      <c r="T306" s="113"/>
      <c r="U306" s="113"/>
      <c r="V306" s="112"/>
      <c r="W306" s="8">
        <v>288</v>
      </c>
      <c r="X306" s="108"/>
      <c r="Y306" s="109"/>
      <c r="Z306" s="110" t="e">
        <f t="shared" si="23"/>
        <v>#VALUE!</v>
      </c>
      <c r="AA306" s="109"/>
      <c r="AB306" s="113"/>
      <c r="AC306" s="112"/>
      <c r="AD306" s="8">
        <v>288</v>
      </c>
      <c r="AE306" s="108"/>
      <c r="AF306" s="109"/>
      <c r="AG306" s="110" t="e">
        <f t="shared" si="24"/>
        <v>#VALUE!</v>
      </c>
      <c r="AH306" s="109"/>
      <c r="AI306" s="113"/>
      <c r="AJ306" s="112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</row>
    <row r="307" spans="1:47" s="114" customFormat="1">
      <c r="A307" s="29"/>
      <c r="B307" s="107">
        <v>289</v>
      </c>
      <c r="C307" s="108"/>
      <c r="D307" s="109"/>
      <c r="E307" s="110" t="e">
        <f t="shared" si="25"/>
        <v>#VALUE!</v>
      </c>
      <c r="F307" s="109"/>
      <c r="G307" s="111"/>
      <c r="H307" s="112"/>
      <c r="I307" s="8">
        <v>289</v>
      </c>
      <c r="J307" s="108"/>
      <c r="K307" s="109"/>
      <c r="L307" s="110" t="e">
        <f t="shared" si="21"/>
        <v>#VALUE!</v>
      </c>
      <c r="M307" s="113"/>
      <c r="N307" s="113"/>
      <c r="O307" s="112"/>
      <c r="P307" s="8">
        <v>289</v>
      </c>
      <c r="Q307" s="108"/>
      <c r="R307" s="109"/>
      <c r="S307" s="110" t="e">
        <f t="shared" si="22"/>
        <v>#VALUE!</v>
      </c>
      <c r="T307" s="113"/>
      <c r="U307" s="113"/>
      <c r="V307" s="112"/>
      <c r="W307" s="8">
        <v>289</v>
      </c>
      <c r="X307" s="108"/>
      <c r="Y307" s="109"/>
      <c r="Z307" s="110" t="e">
        <f t="shared" si="23"/>
        <v>#VALUE!</v>
      </c>
      <c r="AA307" s="109"/>
      <c r="AB307" s="113"/>
      <c r="AC307" s="112"/>
      <c r="AD307" s="8">
        <v>289</v>
      </c>
      <c r="AE307" s="108"/>
      <c r="AF307" s="109"/>
      <c r="AG307" s="110" t="e">
        <f t="shared" si="24"/>
        <v>#VALUE!</v>
      </c>
      <c r="AH307" s="109"/>
      <c r="AI307" s="113"/>
      <c r="AJ307" s="112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</row>
    <row r="308" spans="1:47" s="114" customFormat="1">
      <c r="A308" s="29"/>
      <c r="B308" s="107">
        <v>290</v>
      </c>
      <c r="C308" s="108"/>
      <c r="D308" s="109"/>
      <c r="E308" s="110" t="e">
        <f t="shared" si="25"/>
        <v>#VALUE!</v>
      </c>
      <c r="F308" s="109"/>
      <c r="G308" s="111"/>
      <c r="H308" s="112"/>
      <c r="I308" s="8">
        <v>290</v>
      </c>
      <c r="J308" s="108"/>
      <c r="K308" s="109"/>
      <c r="L308" s="110" t="e">
        <f t="shared" si="21"/>
        <v>#VALUE!</v>
      </c>
      <c r="M308" s="113"/>
      <c r="N308" s="113"/>
      <c r="O308" s="112"/>
      <c r="P308" s="8">
        <v>290</v>
      </c>
      <c r="Q308" s="108"/>
      <c r="R308" s="109"/>
      <c r="S308" s="110" t="e">
        <f t="shared" si="22"/>
        <v>#VALUE!</v>
      </c>
      <c r="T308" s="113"/>
      <c r="U308" s="113"/>
      <c r="V308" s="112"/>
      <c r="W308" s="8">
        <v>290</v>
      </c>
      <c r="X308" s="108"/>
      <c r="Y308" s="109"/>
      <c r="Z308" s="110" t="e">
        <f t="shared" si="23"/>
        <v>#VALUE!</v>
      </c>
      <c r="AA308" s="109"/>
      <c r="AB308" s="113"/>
      <c r="AC308" s="112"/>
      <c r="AD308" s="8">
        <v>290</v>
      </c>
      <c r="AE308" s="108"/>
      <c r="AF308" s="109"/>
      <c r="AG308" s="110" t="e">
        <f t="shared" si="24"/>
        <v>#VALUE!</v>
      </c>
      <c r="AH308" s="109"/>
      <c r="AI308" s="113"/>
      <c r="AJ308" s="112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</row>
    <row r="309" spans="1:47" s="114" customFormat="1">
      <c r="A309" s="29"/>
      <c r="B309" s="107">
        <v>291</v>
      </c>
      <c r="C309" s="108"/>
      <c r="D309" s="109"/>
      <c r="E309" s="110" t="e">
        <f t="shared" si="25"/>
        <v>#VALUE!</v>
      </c>
      <c r="F309" s="109"/>
      <c r="G309" s="111"/>
      <c r="H309" s="112"/>
      <c r="I309" s="8">
        <v>291</v>
      </c>
      <c r="J309" s="108"/>
      <c r="K309" s="109"/>
      <c r="L309" s="110" t="e">
        <f t="shared" si="21"/>
        <v>#VALUE!</v>
      </c>
      <c r="M309" s="113"/>
      <c r="N309" s="113"/>
      <c r="O309" s="112"/>
      <c r="P309" s="8">
        <v>291</v>
      </c>
      <c r="Q309" s="108"/>
      <c r="R309" s="109"/>
      <c r="S309" s="110" t="e">
        <f t="shared" si="22"/>
        <v>#VALUE!</v>
      </c>
      <c r="T309" s="113"/>
      <c r="U309" s="113"/>
      <c r="V309" s="112"/>
      <c r="W309" s="8">
        <v>291</v>
      </c>
      <c r="X309" s="108"/>
      <c r="Y309" s="109"/>
      <c r="Z309" s="110" t="e">
        <f t="shared" si="23"/>
        <v>#VALUE!</v>
      </c>
      <c r="AA309" s="109"/>
      <c r="AB309" s="113"/>
      <c r="AC309" s="112"/>
      <c r="AD309" s="8">
        <v>291</v>
      </c>
      <c r="AE309" s="108"/>
      <c r="AF309" s="109"/>
      <c r="AG309" s="110" t="e">
        <f t="shared" si="24"/>
        <v>#VALUE!</v>
      </c>
      <c r="AH309" s="109"/>
      <c r="AI309" s="113"/>
      <c r="AJ309" s="112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</row>
    <row r="310" spans="1:47" s="114" customFormat="1">
      <c r="A310" s="29"/>
      <c r="B310" s="107">
        <v>292</v>
      </c>
      <c r="C310" s="108"/>
      <c r="D310" s="109"/>
      <c r="E310" s="110" t="e">
        <f t="shared" si="25"/>
        <v>#VALUE!</v>
      </c>
      <c r="F310" s="109"/>
      <c r="G310" s="111"/>
      <c r="H310" s="112"/>
      <c r="I310" s="8">
        <v>292</v>
      </c>
      <c r="J310" s="108"/>
      <c r="K310" s="109"/>
      <c r="L310" s="110" t="e">
        <f t="shared" si="21"/>
        <v>#VALUE!</v>
      </c>
      <c r="M310" s="113"/>
      <c r="N310" s="113"/>
      <c r="O310" s="112"/>
      <c r="P310" s="8">
        <v>292</v>
      </c>
      <c r="Q310" s="108"/>
      <c r="R310" s="109"/>
      <c r="S310" s="110" t="e">
        <f t="shared" si="22"/>
        <v>#VALUE!</v>
      </c>
      <c r="T310" s="113"/>
      <c r="U310" s="113"/>
      <c r="V310" s="112"/>
      <c r="W310" s="8">
        <v>292</v>
      </c>
      <c r="X310" s="108"/>
      <c r="Y310" s="109"/>
      <c r="Z310" s="110" t="e">
        <f t="shared" si="23"/>
        <v>#VALUE!</v>
      </c>
      <c r="AA310" s="109"/>
      <c r="AB310" s="113"/>
      <c r="AC310" s="112"/>
      <c r="AD310" s="8">
        <v>292</v>
      </c>
      <c r="AE310" s="108"/>
      <c r="AF310" s="109"/>
      <c r="AG310" s="110" t="e">
        <f t="shared" si="24"/>
        <v>#VALUE!</v>
      </c>
      <c r="AH310" s="109"/>
      <c r="AI310" s="113"/>
      <c r="AJ310" s="112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</row>
    <row r="311" spans="1:47" s="114" customFormat="1">
      <c r="A311" s="29"/>
      <c r="B311" s="107">
        <v>293</v>
      </c>
      <c r="C311" s="108"/>
      <c r="D311" s="109"/>
      <c r="E311" s="110" t="e">
        <f t="shared" si="25"/>
        <v>#VALUE!</v>
      </c>
      <c r="F311" s="109"/>
      <c r="G311" s="111"/>
      <c r="H311" s="112"/>
      <c r="I311" s="8">
        <v>293</v>
      </c>
      <c r="J311" s="108"/>
      <c r="K311" s="109"/>
      <c r="L311" s="110" t="e">
        <f t="shared" si="21"/>
        <v>#VALUE!</v>
      </c>
      <c r="M311" s="113"/>
      <c r="N311" s="113"/>
      <c r="O311" s="112"/>
      <c r="P311" s="8">
        <v>293</v>
      </c>
      <c r="Q311" s="108"/>
      <c r="R311" s="109"/>
      <c r="S311" s="110" t="e">
        <f t="shared" si="22"/>
        <v>#VALUE!</v>
      </c>
      <c r="T311" s="113"/>
      <c r="U311" s="113"/>
      <c r="V311" s="112"/>
      <c r="W311" s="8">
        <v>293</v>
      </c>
      <c r="X311" s="108"/>
      <c r="Y311" s="109"/>
      <c r="Z311" s="110" t="e">
        <f t="shared" si="23"/>
        <v>#VALUE!</v>
      </c>
      <c r="AA311" s="109"/>
      <c r="AB311" s="113"/>
      <c r="AC311" s="112"/>
      <c r="AD311" s="8">
        <v>293</v>
      </c>
      <c r="AE311" s="108"/>
      <c r="AF311" s="109"/>
      <c r="AG311" s="110" t="e">
        <f>SUM($AF$323*AF311)</f>
        <v>#VALUE!</v>
      </c>
      <c r="AH311" s="109"/>
      <c r="AI311" s="113"/>
      <c r="AJ311" s="112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</row>
    <row r="312" spans="1:47" s="114" customFormat="1">
      <c r="A312" s="29"/>
      <c r="B312" s="107">
        <v>294</v>
      </c>
      <c r="C312" s="108"/>
      <c r="D312" s="109"/>
      <c r="E312" s="110" t="e">
        <f t="shared" si="25"/>
        <v>#VALUE!</v>
      </c>
      <c r="F312" s="109"/>
      <c r="G312" s="111"/>
      <c r="H312" s="112"/>
      <c r="I312" s="8">
        <v>294</v>
      </c>
      <c r="J312" s="108"/>
      <c r="K312" s="109"/>
      <c r="L312" s="110" t="e">
        <f t="shared" si="21"/>
        <v>#VALUE!</v>
      </c>
      <c r="M312" s="113"/>
      <c r="N312" s="113"/>
      <c r="O312" s="112"/>
      <c r="P312" s="8">
        <v>294</v>
      </c>
      <c r="Q312" s="108"/>
      <c r="R312" s="109"/>
      <c r="S312" s="110" t="e">
        <f t="shared" si="22"/>
        <v>#VALUE!</v>
      </c>
      <c r="T312" s="113"/>
      <c r="U312" s="113"/>
      <c r="V312" s="112"/>
      <c r="W312" s="8">
        <v>294</v>
      </c>
      <c r="X312" s="108"/>
      <c r="Y312" s="109"/>
      <c r="Z312" s="110" t="e">
        <f t="shared" si="23"/>
        <v>#VALUE!</v>
      </c>
      <c r="AA312" s="109"/>
      <c r="AB312" s="113"/>
      <c r="AC312" s="112"/>
      <c r="AD312" s="8">
        <v>294</v>
      </c>
      <c r="AE312" s="108"/>
      <c r="AF312" s="109"/>
      <c r="AG312" s="110" t="e">
        <f t="shared" si="24"/>
        <v>#VALUE!</v>
      </c>
      <c r="AH312" s="109"/>
      <c r="AI312" s="113"/>
      <c r="AJ312" s="112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</row>
    <row r="313" spans="1:47" s="114" customFormat="1">
      <c r="A313" s="29"/>
      <c r="B313" s="107">
        <v>295</v>
      </c>
      <c r="C313" s="108"/>
      <c r="D313" s="109"/>
      <c r="E313" s="110" t="e">
        <f t="shared" si="25"/>
        <v>#VALUE!</v>
      </c>
      <c r="F313" s="109"/>
      <c r="G313" s="111"/>
      <c r="H313" s="112"/>
      <c r="I313" s="8">
        <v>295</v>
      </c>
      <c r="J313" s="108"/>
      <c r="K313" s="109"/>
      <c r="L313" s="110" t="e">
        <f>SUM($K$323*K313)</f>
        <v>#VALUE!</v>
      </c>
      <c r="M313" s="113"/>
      <c r="N313" s="113"/>
      <c r="O313" s="112"/>
      <c r="P313" s="8">
        <v>295</v>
      </c>
      <c r="Q313" s="108"/>
      <c r="R313" s="109"/>
      <c r="S313" s="110" t="e">
        <f>SUM($R$323*R313)</f>
        <v>#VALUE!</v>
      </c>
      <c r="T313" s="113"/>
      <c r="U313" s="113"/>
      <c r="V313" s="112"/>
      <c r="W313" s="8">
        <v>295</v>
      </c>
      <c r="X313" s="108"/>
      <c r="Y313" s="109"/>
      <c r="Z313" s="110" t="e">
        <f t="shared" si="23"/>
        <v>#VALUE!</v>
      </c>
      <c r="AA313" s="109"/>
      <c r="AB313" s="113"/>
      <c r="AC313" s="112"/>
      <c r="AD313" s="8">
        <v>295</v>
      </c>
      <c r="AE313" s="108"/>
      <c r="AF313" s="109"/>
      <c r="AG313" s="110" t="e">
        <f t="shared" si="24"/>
        <v>#VALUE!</v>
      </c>
      <c r="AH313" s="109"/>
      <c r="AI313" s="113"/>
      <c r="AJ313" s="112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</row>
    <row r="314" spans="1:47" s="114" customFormat="1">
      <c r="A314" s="29"/>
      <c r="B314" s="107">
        <v>296</v>
      </c>
      <c r="C314" s="108"/>
      <c r="D314" s="109"/>
      <c r="E314" s="110" t="e">
        <f t="shared" si="25"/>
        <v>#VALUE!</v>
      </c>
      <c r="F314" s="109"/>
      <c r="G314" s="111"/>
      <c r="H314" s="112"/>
      <c r="I314" s="8">
        <v>296</v>
      </c>
      <c r="J314" s="108"/>
      <c r="K314" s="109"/>
      <c r="L314" s="110" t="e">
        <f t="shared" si="21"/>
        <v>#VALUE!</v>
      </c>
      <c r="M314" s="113"/>
      <c r="N314" s="113"/>
      <c r="O314" s="112"/>
      <c r="P314" s="8">
        <v>296</v>
      </c>
      <c r="Q314" s="108"/>
      <c r="R314" s="109"/>
      <c r="S314" s="110" t="e">
        <f t="shared" si="22"/>
        <v>#VALUE!</v>
      </c>
      <c r="T314" s="113"/>
      <c r="U314" s="113"/>
      <c r="V314" s="112"/>
      <c r="W314" s="8">
        <v>296</v>
      </c>
      <c r="X314" s="108"/>
      <c r="Y314" s="109"/>
      <c r="Z314" s="110" t="e">
        <f t="shared" si="23"/>
        <v>#VALUE!</v>
      </c>
      <c r="AA314" s="109"/>
      <c r="AB314" s="113"/>
      <c r="AC314" s="112"/>
      <c r="AD314" s="8">
        <v>296</v>
      </c>
      <c r="AE314" s="108"/>
      <c r="AF314" s="109"/>
      <c r="AG314" s="110" t="e">
        <f t="shared" si="24"/>
        <v>#VALUE!</v>
      </c>
      <c r="AH314" s="109"/>
      <c r="AI314" s="113"/>
      <c r="AJ314" s="112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</row>
    <row r="315" spans="1:47" s="114" customFormat="1">
      <c r="A315" s="29"/>
      <c r="B315" s="107">
        <v>297</v>
      </c>
      <c r="C315" s="108"/>
      <c r="D315" s="109"/>
      <c r="E315" s="110" t="e">
        <f t="shared" si="25"/>
        <v>#VALUE!</v>
      </c>
      <c r="F315" s="109"/>
      <c r="G315" s="111"/>
      <c r="H315" s="112"/>
      <c r="I315" s="8">
        <v>297</v>
      </c>
      <c r="J315" s="108"/>
      <c r="K315" s="109"/>
      <c r="L315" s="110" t="e">
        <f t="shared" si="21"/>
        <v>#VALUE!</v>
      </c>
      <c r="M315" s="113"/>
      <c r="N315" s="113"/>
      <c r="O315" s="112"/>
      <c r="P315" s="8">
        <v>297</v>
      </c>
      <c r="Q315" s="108"/>
      <c r="R315" s="109"/>
      <c r="S315" s="110" t="e">
        <f t="shared" si="22"/>
        <v>#VALUE!</v>
      </c>
      <c r="T315" s="113"/>
      <c r="U315" s="113"/>
      <c r="V315" s="112"/>
      <c r="W315" s="8">
        <v>297</v>
      </c>
      <c r="X315" s="108"/>
      <c r="Y315" s="109"/>
      <c r="Z315" s="110" t="e">
        <f t="shared" si="23"/>
        <v>#VALUE!</v>
      </c>
      <c r="AA315" s="109"/>
      <c r="AB315" s="113"/>
      <c r="AC315" s="112"/>
      <c r="AD315" s="8">
        <v>297</v>
      </c>
      <c r="AE315" s="108"/>
      <c r="AF315" s="109"/>
      <c r="AG315" s="110" t="e">
        <f t="shared" si="24"/>
        <v>#VALUE!</v>
      </c>
      <c r="AH315" s="109"/>
      <c r="AI315" s="113"/>
      <c r="AJ315" s="112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</row>
    <row r="316" spans="1:47" s="114" customFormat="1">
      <c r="A316" s="29"/>
      <c r="B316" s="107">
        <v>298</v>
      </c>
      <c r="C316" s="108"/>
      <c r="D316" s="109"/>
      <c r="E316" s="110" t="e">
        <f t="shared" si="25"/>
        <v>#VALUE!</v>
      </c>
      <c r="F316" s="109"/>
      <c r="G316" s="111"/>
      <c r="H316" s="112"/>
      <c r="I316" s="8">
        <v>298</v>
      </c>
      <c r="J316" s="108"/>
      <c r="K316" s="109"/>
      <c r="L316" s="110" t="e">
        <f t="shared" si="21"/>
        <v>#VALUE!</v>
      </c>
      <c r="M316" s="113"/>
      <c r="N316" s="113"/>
      <c r="O316" s="112"/>
      <c r="P316" s="8">
        <v>298</v>
      </c>
      <c r="Q316" s="108"/>
      <c r="R316" s="109"/>
      <c r="S316" s="110" t="e">
        <f t="shared" si="22"/>
        <v>#VALUE!</v>
      </c>
      <c r="T316" s="113"/>
      <c r="U316" s="113"/>
      <c r="V316" s="112"/>
      <c r="W316" s="8">
        <v>298</v>
      </c>
      <c r="X316" s="108"/>
      <c r="Y316" s="109"/>
      <c r="Z316" s="110" t="e">
        <f t="shared" si="23"/>
        <v>#VALUE!</v>
      </c>
      <c r="AA316" s="109"/>
      <c r="AB316" s="113"/>
      <c r="AC316" s="112"/>
      <c r="AD316" s="8">
        <v>298</v>
      </c>
      <c r="AE316" s="108"/>
      <c r="AF316" s="109"/>
      <c r="AG316" s="110" t="e">
        <f t="shared" si="24"/>
        <v>#VALUE!</v>
      </c>
      <c r="AH316" s="109"/>
      <c r="AI316" s="113"/>
      <c r="AJ316" s="112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</row>
    <row r="317" spans="1:47" s="114" customFormat="1">
      <c r="A317" s="29"/>
      <c r="B317" s="107">
        <v>299</v>
      </c>
      <c r="C317" s="108"/>
      <c r="D317" s="109"/>
      <c r="E317" s="110" t="e">
        <f t="shared" si="25"/>
        <v>#VALUE!</v>
      </c>
      <c r="F317" s="109"/>
      <c r="G317" s="111"/>
      <c r="H317" s="112"/>
      <c r="I317" s="8">
        <v>299</v>
      </c>
      <c r="J317" s="108"/>
      <c r="K317" s="109"/>
      <c r="L317" s="110" t="e">
        <f t="shared" si="21"/>
        <v>#VALUE!</v>
      </c>
      <c r="M317" s="113"/>
      <c r="N317" s="113"/>
      <c r="O317" s="112"/>
      <c r="P317" s="8">
        <v>299</v>
      </c>
      <c r="Q317" s="108"/>
      <c r="R317" s="109"/>
      <c r="S317" s="110" t="e">
        <f t="shared" si="22"/>
        <v>#VALUE!</v>
      </c>
      <c r="T317" s="113"/>
      <c r="U317" s="113"/>
      <c r="V317" s="112"/>
      <c r="W317" s="8">
        <v>299</v>
      </c>
      <c r="X317" s="108"/>
      <c r="Y317" s="109"/>
      <c r="Z317" s="110" t="e">
        <f t="shared" si="23"/>
        <v>#VALUE!</v>
      </c>
      <c r="AA317" s="109"/>
      <c r="AB317" s="113"/>
      <c r="AC317" s="112"/>
      <c r="AD317" s="8">
        <v>299</v>
      </c>
      <c r="AE317" s="108"/>
      <c r="AF317" s="109"/>
      <c r="AG317" s="110" t="e">
        <f>SUM($AF$323*AF317)</f>
        <v>#VALUE!</v>
      </c>
      <c r="AH317" s="109"/>
      <c r="AI317" s="113"/>
      <c r="AJ317" s="112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</row>
    <row r="318" spans="1:47" s="114" customFormat="1">
      <c r="A318" s="29"/>
      <c r="B318" s="107">
        <v>300</v>
      </c>
      <c r="C318" s="108"/>
      <c r="D318" s="109"/>
      <c r="E318" s="110" t="e">
        <f>SUM($D$323*D318)</f>
        <v>#VALUE!</v>
      </c>
      <c r="F318" s="109"/>
      <c r="G318" s="111"/>
      <c r="H318" s="112"/>
      <c r="I318" s="8">
        <v>300</v>
      </c>
      <c r="J318" s="108"/>
      <c r="K318" s="109"/>
      <c r="L318" s="110" t="e">
        <f t="shared" si="21"/>
        <v>#VALUE!</v>
      </c>
      <c r="M318" s="113"/>
      <c r="N318" s="113"/>
      <c r="O318" s="112"/>
      <c r="P318" s="8">
        <v>300</v>
      </c>
      <c r="Q318" s="108"/>
      <c r="R318" s="109"/>
      <c r="S318" s="110" t="e">
        <f t="shared" si="22"/>
        <v>#VALUE!</v>
      </c>
      <c r="T318" s="113"/>
      <c r="U318" s="113"/>
      <c r="V318" s="112"/>
      <c r="W318" s="8">
        <v>300</v>
      </c>
      <c r="X318" s="108"/>
      <c r="Y318" s="109"/>
      <c r="Z318" s="110" t="e">
        <f t="shared" si="23"/>
        <v>#VALUE!</v>
      </c>
      <c r="AA318" s="109"/>
      <c r="AB318" s="113"/>
      <c r="AC318" s="112"/>
      <c r="AD318" s="8">
        <v>300</v>
      </c>
      <c r="AE318" s="108"/>
      <c r="AF318" s="109"/>
      <c r="AG318" s="110" t="e">
        <f t="shared" si="24"/>
        <v>#VALUE!</v>
      </c>
      <c r="AH318" s="109"/>
      <c r="AI318" s="113"/>
      <c r="AJ318" s="112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</row>
    <row r="319" spans="1:47" s="114" customFormat="1">
      <c r="A319" s="29"/>
      <c r="B319" s="107">
        <v>301</v>
      </c>
      <c r="C319" s="108"/>
      <c r="D319" s="109"/>
      <c r="E319" s="110" t="e">
        <f t="shared" si="25"/>
        <v>#VALUE!</v>
      </c>
      <c r="F319" s="109"/>
      <c r="G319" s="111"/>
      <c r="H319" s="112"/>
      <c r="I319" s="8">
        <v>301</v>
      </c>
      <c r="J319" s="108"/>
      <c r="K319" s="109"/>
      <c r="L319" s="110" t="e">
        <f t="shared" si="21"/>
        <v>#VALUE!</v>
      </c>
      <c r="M319" s="113"/>
      <c r="N319" s="113"/>
      <c r="O319" s="112"/>
      <c r="P319" s="8">
        <v>301</v>
      </c>
      <c r="Q319" s="108"/>
      <c r="R319" s="109"/>
      <c r="S319" s="110" t="e">
        <f t="shared" si="22"/>
        <v>#VALUE!</v>
      </c>
      <c r="T319" s="113"/>
      <c r="U319" s="113"/>
      <c r="V319" s="112"/>
      <c r="W319" s="8">
        <v>301</v>
      </c>
      <c r="X319" s="108"/>
      <c r="Y319" s="109"/>
      <c r="Z319" s="110" t="e">
        <f t="shared" si="23"/>
        <v>#VALUE!</v>
      </c>
      <c r="AA319" s="109"/>
      <c r="AB319" s="113"/>
      <c r="AC319" s="112"/>
      <c r="AD319" s="8">
        <v>301</v>
      </c>
      <c r="AE319" s="108"/>
      <c r="AF319" s="109"/>
      <c r="AG319" s="110" t="e">
        <f t="shared" si="24"/>
        <v>#VALUE!</v>
      </c>
      <c r="AH319" s="109"/>
      <c r="AI319" s="113"/>
      <c r="AJ319" s="112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</row>
    <row r="320" spans="1:47" s="114" customFormat="1">
      <c r="A320" s="29"/>
      <c r="B320" s="107">
        <v>302</v>
      </c>
      <c r="C320" s="108"/>
      <c r="D320" s="109"/>
      <c r="E320" s="110" t="e">
        <f t="shared" si="25"/>
        <v>#VALUE!</v>
      </c>
      <c r="F320" s="109"/>
      <c r="G320" s="111"/>
      <c r="H320" s="112"/>
      <c r="I320" s="8">
        <v>302</v>
      </c>
      <c r="J320" s="108"/>
      <c r="K320" s="109"/>
      <c r="L320" s="110" t="e">
        <f t="shared" si="21"/>
        <v>#VALUE!</v>
      </c>
      <c r="M320" s="113"/>
      <c r="N320" s="113"/>
      <c r="O320" s="112"/>
      <c r="P320" s="8">
        <v>302</v>
      </c>
      <c r="Q320" s="108"/>
      <c r="R320" s="109"/>
      <c r="S320" s="110" t="e">
        <f t="shared" si="22"/>
        <v>#VALUE!</v>
      </c>
      <c r="T320" s="113"/>
      <c r="U320" s="113"/>
      <c r="V320" s="112"/>
      <c r="W320" s="8">
        <v>302</v>
      </c>
      <c r="X320" s="108"/>
      <c r="Y320" s="109"/>
      <c r="Z320" s="110" t="e">
        <f t="shared" si="23"/>
        <v>#VALUE!</v>
      </c>
      <c r="AA320" s="109"/>
      <c r="AB320" s="113"/>
      <c r="AC320" s="112"/>
      <c r="AD320" s="8">
        <v>302</v>
      </c>
      <c r="AE320" s="108"/>
      <c r="AF320" s="109"/>
      <c r="AG320" s="110" t="e">
        <f t="shared" si="24"/>
        <v>#VALUE!</v>
      </c>
      <c r="AH320" s="109"/>
      <c r="AI320" s="113"/>
      <c r="AJ320" s="112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</row>
    <row r="321" spans="1:47" s="114" customFormat="1">
      <c r="A321" s="29"/>
      <c r="B321" s="107">
        <v>303</v>
      </c>
      <c r="C321" s="108"/>
      <c r="D321" s="109"/>
      <c r="E321" s="110" t="e">
        <f t="shared" si="25"/>
        <v>#VALUE!</v>
      </c>
      <c r="F321" s="109"/>
      <c r="G321" s="111"/>
      <c r="H321" s="112"/>
      <c r="I321" s="8">
        <v>303</v>
      </c>
      <c r="J321" s="108"/>
      <c r="K321" s="109"/>
      <c r="L321" s="110" t="e">
        <f t="shared" si="21"/>
        <v>#VALUE!</v>
      </c>
      <c r="M321" s="113"/>
      <c r="N321" s="113"/>
      <c r="O321" s="112"/>
      <c r="P321" s="8">
        <v>303</v>
      </c>
      <c r="Q321" s="108"/>
      <c r="R321" s="109"/>
      <c r="S321" s="110" t="e">
        <f t="shared" si="22"/>
        <v>#VALUE!</v>
      </c>
      <c r="T321" s="113"/>
      <c r="U321" s="113"/>
      <c r="V321" s="112"/>
      <c r="W321" s="8">
        <v>303</v>
      </c>
      <c r="X321" s="108"/>
      <c r="Y321" s="109"/>
      <c r="Z321" s="110" t="e">
        <f>SUM($Y$323*Y321)</f>
        <v>#VALUE!</v>
      </c>
      <c r="AA321" s="109"/>
      <c r="AB321" s="113"/>
      <c r="AC321" s="112"/>
      <c r="AD321" s="8">
        <v>303</v>
      </c>
      <c r="AE321" s="108"/>
      <c r="AF321" s="109"/>
      <c r="AG321" s="110" t="e">
        <f t="shared" si="24"/>
        <v>#VALUE!</v>
      </c>
      <c r="AH321" s="109"/>
      <c r="AI321" s="113"/>
      <c r="AJ321" s="112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</row>
    <row r="322" spans="1:47" s="114" customFormat="1" ht="44.1" customHeight="1">
      <c r="A322" s="228" t="s">
        <v>72</v>
      </c>
      <c r="B322" s="229"/>
      <c r="C322" s="115" t="s">
        <v>73</v>
      </c>
      <c r="D322" s="116" t="e">
        <f>AVERAGE(D19:D321)</f>
        <v>#DIV/0!</v>
      </c>
      <c r="E322" s="117" t="s">
        <v>73</v>
      </c>
      <c r="F322" s="117" t="s">
        <v>73</v>
      </c>
      <c r="G322" s="117" t="s">
        <v>73</v>
      </c>
      <c r="H322" s="118" t="s">
        <v>73</v>
      </c>
      <c r="I322" s="8"/>
      <c r="J322" s="115" t="s">
        <v>73</v>
      </c>
      <c r="K322" s="147" t="e">
        <f>AVERAGE(K19:K321)</f>
        <v>#DIV/0!</v>
      </c>
      <c r="L322" s="117" t="s">
        <v>73</v>
      </c>
      <c r="M322" s="117" t="s">
        <v>73</v>
      </c>
      <c r="N322" s="117" t="s">
        <v>73</v>
      </c>
      <c r="O322" s="118" t="s">
        <v>73</v>
      </c>
      <c r="P322" s="8"/>
      <c r="Q322" s="115" t="s">
        <v>73</v>
      </c>
      <c r="R322" s="147" t="e">
        <f>AVERAGE(R19:R321)</f>
        <v>#DIV/0!</v>
      </c>
      <c r="S322" s="117" t="s">
        <v>73</v>
      </c>
      <c r="T322" s="117" t="s">
        <v>73</v>
      </c>
      <c r="U322" s="117" t="s">
        <v>73</v>
      </c>
      <c r="V322" s="118" t="s">
        <v>73</v>
      </c>
      <c r="W322" s="8"/>
      <c r="X322" s="115" t="s">
        <v>73</v>
      </c>
      <c r="Y322" s="147" t="e">
        <f>AVERAGE(Y19:Y321)</f>
        <v>#DIV/0!</v>
      </c>
      <c r="Z322" s="117" t="s">
        <v>73</v>
      </c>
      <c r="AA322" s="117" t="s">
        <v>73</v>
      </c>
      <c r="AB322" s="117" t="s">
        <v>73</v>
      </c>
      <c r="AC322" s="118" t="s">
        <v>73</v>
      </c>
      <c r="AD322" s="8"/>
      <c r="AE322" s="115" t="s">
        <v>73</v>
      </c>
      <c r="AF322" s="6" t="e">
        <f>AVERAGE(AF19:AF321)</f>
        <v>#DIV/0!</v>
      </c>
      <c r="AG322" s="117" t="s">
        <v>73</v>
      </c>
      <c r="AH322" s="117" t="s">
        <v>73</v>
      </c>
      <c r="AI322" s="117" t="s">
        <v>73</v>
      </c>
      <c r="AJ322" s="118" t="s">
        <v>73</v>
      </c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</row>
    <row r="323" spans="1:47" s="114" customFormat="1" ht="81" customHeight="1">
      <c r="A323" s="228" t="s">
        <v>74</v>
      </c>
      <c r="B323" s="229"/>
      <c r="C323" s="10" t="s">
        <v>75</v>
      </c>
      <c r="D323" s="119" t="s">
        <v>76</v>
      </c>
      <c r="E323" s="117" t="s">
        <v>73</v>
      </c>
      <c r="F323" s="117" t="s">
        <v>73</v>
      </c>
      <c r="G323" s="117" t="s">
        <v>73</v>
      </c>
      <c r="H323" s="118" t="s">
        <v>73</v>
      </c>
      <c r="I323" s="8"/>
      <c r="J323" s="10" t="s">
        <v>77</v>
      </c>
      <c r="K323" s="119" t="s">
        <v>78</v>
      </c>
      <c r="L323" s="117" t="s">
        <v>73</v>
      </c>
      <c r="M323" s="117" t="s">
        <v>73</v>
      </c>
      <c r="N323" s="117" t="s">
        <v>73</v>
      </c>
      <c r="O323" s="118" t="s">
        <v>73</v>
      </c>
      <c r="P323" s="8"/>
      <c r="Q323" s="10" t="s">
        <v>79</v>
      </c>
      <c r="R323" s="119" t="s">
        <v>76</v>
      </c>
      <c r="S323" s="117" t="s">
        <v>73</v>
      </c>
      <c r="T323" s="117" t="s">
        <v>73</v>
      </c>
      <c r="U323" s="117" t="s">
        <v>73</v>
      </c>
      <c r="V323" s="118" t="s">
        <v>73</v>
      </c>
      <c r="W323" s="8"/>
      <c r="X323" s="10" t="s">
        <v>80</v>
      </c>
      <c r="Y323" s="119" t="s">
        <v>76</v>
      </c>
      <c r="Z323" s="117" t="s">
        <v>73</v>
      </c>
      <c r="AA323" s="117" t="s">
        <v>73</v>
      </c>
      <c r="AB323" s="117" t="s">
        <v>73</v>
      </c>
      <c r="AC323" s="118" t="s">
        <v>73</v>
      </c>
      <c r="AD323" s="8"/>
      <c r="AE323" s="10" t="s">
        <v>81</v>
      </c>
      <c r="AF323" s="119" t="s">
        <v>76</v>
      </c>
      <c r="AG323" s="117" t="s">
        <v>73</v>
      </c>
      <c r="AH323" s="117" t="s">
        <v>73</v>
      </c>
      <c r="AI323" s="117" t="s">
        <v>73</v>
      </c>
      <c r="AJ323" s="118" t="s">
        <v>73</v>
      </c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</row>
    <row r="324" spans="1:47" s="114" customFormat="1" ht="36.75" thickBot="1">
      <c r="A324" s="230" t="s">
        <v>82</v>
      </c>
      <c r="B324" s="231"/>
      <c r="C324" s="7" t="e">
        <f>C323/M7</f>
        <v>#VALUE!</v>
      </c>
      <c r="D324" s="120" t="s">
        <v>73</v>
      </c>
      <c r="E324" s="120" t="s">
        <v>73</v>
      </c>
      <c r="F324" s="120" t="s">
        <v>73</v>
      </c>
      <c r="G324" s="120" t="s">
        <v>73</v>
      </c>
      <c r="H324" s="121" t="s">
        <v>73</v>
      </c>
      <c r="I324" s="9"/>
      <c r="J324" s="7" t="e">
        <f>J323/M7</f>
        <v>#VALUE!</v>
      </c>
      <c r="K324" s="120" t="s">
        <v>73</v>
      </c>
      <c r="L324" s="120" t="s">
        <v>73</v>
      </c>
      <c r="M324" s="120" t="s">
        <v>73</v>
      </c>
      <c r="N324" s="120" t="s">
        <v>73</v>
      </c>
      <c r="O324" s="121" t="s">
        <v>73</v>
      </c>
      <c r="P324" s="9"/>
      <c r="Q324" s="7" t="e">
        <f>Q323/M7</f>
        <v>#VALUE!</v>
      </c>
      <c r="R324" s="120" t="s">
        <v>73</v>
      </c>
      <c r="S324" s="120" t="s">
        <v>73</v>
      </c>
      <c r="T324" s="120" t="s">
        <v>73</v>
      </c>
      <c r="U324" s="120" t="s">
        <v>73</v>
      </c>
      <c r="V324" s="121" t="s">
        <v>73</v>
      </c>
      <c r="W324" s="9"/>
      <c r="X324" s="7" t="e">
        <f>X323/M7</f>
        <v>#VALUE!</v>
      </c>
      <c r="Y324" s="120" t="s">
        <v>73</v>
      </c>
      <c r="Z324" s="120" t="s">
        <v>73</v>
      </c>
      <c r="AA324" s="120" t="s">
        <v>73</v>
      </c>
      <c r="AB324" s="120" t="s">
        <v>73</v>
      </c>
      <c r="AC324" s="121" t="s">
        <v>73</v>
      </c>
      <c r="AD324" s="9"/>
      <c r="AE324" s="7" t="e">
        <f>AE323/M7</f>
        <v>#VALUE!</v>
      </c>
      <c r="AF324" s="120"/>
      <c r="AG324" s="120" t="s">
        <v>73</v>
      </c>
      <c r="AH324" s="120" t="s">
        <v>73</v>
      </c>
      <c r="AI324" s="120" t="s">
        <v>73</v>
      </c>
      <c r="AJ324" s="121" t="s">
        <v>73</v>
      </c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</row>
    <row r="325" spans="1:47" s="29" customFormat="1" ht="27.75" customHeight="1">
      <c r="A325" s="23"/>
      <c r="B325" s="148" t="s">
        <v>83</v>
      </c>
      <c r="C325" s="122"/>
      <c r="D325" s="123"/>
      <c r="E325" s="123"/>
      <c r="F325" s="123"/>
      <c r="G325" s="123"/>
      <c r="H325" s="123"/>
      <c r="I325" s="124"/>
      <c r="J325" s="122"/>
      <c r="K325" s="123"/>
      <c r="L325" s="123"/>
      <c r="M325" s="123"/>
      <c r="N325" s="123"/>
      <c r="O325" s="123"/>
      <c r="P325" s="124"/>
      <c r="Q325" s="122"/>
      <c r="R325" s="123"/>
      <c r="S325" s="123"/>
      <c r="T325" s="123"/>
      <c r="U325" s="123"/>
      <c r="V325" s="123"/>
      <c r="W325" s="124"/>
      <c r="X325" s="122"/>
      <c r="Y325" s="123"/>
      <c r="Z325" s="123"/>
      <c r="AA325" s="123"/>
      <c r="AB325" s="123"/>
      <c r="AC325" s="123"/>
      <c r="AD325" s="124"/>
      <c r="AE325" s="122"/>
      <c r="AF325" s="123"/>
      <c r="AG325" s="123"/>
      <c r="AH325" s="123"/>
      <c r="AI325" s="123"/>
      <c r="AJ325" s="123"/>
    </row>
    <row r="326" spans="1:47" s="19" customFormat="1" ht="27" customHeight="1">
      <c r="B326" s="215" t="s">
        <v>2</v>
      </c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7" t="s">
        <v>3</v>
      </c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</row>
    <row r="327" spans="1:47" s="19" customFormat="1" ht="27.75" customHeight="1">
      <c r="B327" s="148" t="s">
        <v>84</v>
      </c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</row>
    <row r="328" spans="1:47" s="19" customFormat="1" ht="15.75">
      <c r="B328" s="126"/>
      <c r="C328" s="223" t="s">
        <v>85</v>
      </c>
      <c r="D328" s="223"/>
      <c r="E328" s="223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3"/>
    </row>
    <row r="329" spans="1:47" s="19" customFormat="1" ht="15.75" thickBot="1">
      <c r="B329" s="126"/>
      <c r="C329" s="126"/>
      <c r="D329" s="126"/>
      <c r="E329" s="126"/>
      <c r="F329" s="126"/>
      <c r="G329" s="127"/>
      <c r="H329" s="127"/>
      <c r="I329" s="128"/>
      <c r="J329" s="126"/>
      <c r="K329" s="126"/>
      <c r="L329" s="126"/>
      <c r="M329" s="126"/>
      <c r="N329" s="126"/>
      <c r="O329" s="126"/>
      <c r="P329" s="128"/>
      <c r="Q329" s="126"/>
      <c r="R329" s="126"/>
      <c r="S329" s="126"/>
      <c r="T329" s="126"/>
      <c r="U329" s="126"/>
      <c r="V329" s="126"/>
      <c r="W329" s="128"/>
      <c r="X329" s="126"/>
      <c r="Y329" s="126"/>
      <c r="Z329" s="126"/>
      <c r="AA329" s="126"/>
      <c r="AB329" s="126"/>
      <c r="AC329" s="126"/>
      <c r="AD329" s="128"/>
      <c r="AE329" s="126"/>
      <c r="AF329" s="126"/>
      <c r="AG329" s="126"/>
      <c r="AH329" s="126"/>
      <c r="AI329" s="126"/>
      <c r="AJ329" s="126"/>
    </row>
    <row r="330" spans="1:47" s="19" customFormat="1" ht="60">
      <c r="A330" s="33"/>
      <c r="B330" s="129"/>
      <c r="C330" s="130" t="s">
        <v>53</v>
      </c>
      <c r="D330" s="131" t="s">
        <v>63</v>
      </c>
      <c r="E330" s="131" t="s">
        <v>86</v>
      </c>
      <c r="F330" s="131" t="s">
        <v>65</v>
      </c>
      <c r="G330" s="132" t="s">
        <v>66</v>
      </c>
      <c r="H330" s="133" t="s">
        <v>67</v>
      </c>
      <c r="I330" s="129"/>
      <c r="J330" s="130" t="s">
        <v>87</v>
      </c>
      <c r="K330" s="131" t="s">
        <v>63</v>
      </c>
      <c r="L330" s="131" t="s">
        <v>86</v>
      </c>
      <c r="M330" s="131" t="s">
        <v>65</v>
      </c>
      <c r="N330" s="132" t="s">
        <v>66</v>
      </c>
      <c r="O330" s="133" t="s">
        <v>67</v>
      </c>
      <c r="P330" s="129"/>
      <c r="Q330" s="130" t="s">
        <v>88</v>
      </c>
      <c r="R330" s="131" t="s">
        <v>63</v>
      </c>
      <c r="S330" s="131" t="s">
        <v>86</v>
      </c>
      <c r="T330" s="131" t="s">
        <v>65</v>
      </c>
      <c r="U330" s="132" t="s">
        <v>66</v>
      </c>
      <c r="V330" s="133" t="s">
        <v>67</v>
      </c>
      <c r="W330" s="129"/>
      <c r="X330" s="130" t="s">
        <v>89</v>
      </c>
      <c r="Y330" s="131" t="s">
        <v>63</v>
      </c>
      <c r="Z330" s="131" t="s">
        <v>86</v>
      </c>
      <c r="AA330" s="131" t="s">
        <v>65</v>
      </c>
      <c r="AB330" s="132" t="s">
        <v>66</v>
      </c>
      <c r="AC330" s="133" t="s">
        <v>67</v>
      </c>
      <c r="AD330" s="129"/>
      <c r="AE330" s="130" t="s">
        <v>90</v>
      </c>
      <c r="AF330" s="131" t="s">
        <v>63</v>
      </c>
      <c r="AG330" s="131" t="s">
        <v>86</v>
      </c>
      <c r="AH330" s="131" t="s">
        <v>65</v>
      </c>
      <c r="AI330" s="132" t="s">
        <v>66</v>
      </c>
      <c r="AJ330" s="133" t="s">
        <v>67</v>
      </c>
    </row>
    <row r="331" spans="1:47" s="19" customFormat="1">
      <c r="A331" s="29"/>
      <c r="B331" s="127">
        <v>1</v>
      </c>
      <c r="C331" s="108"/>
      <c r="D331" s="109"/>
      <c r="E331" s="134"/>
      <c r="F331" s="109"/>
      <c r="G331" s="113"/>
      <c r="H331" s="112"/>
      <c r="I331" s="135">
        <v>1</v>
      </c>
      <c r="J331" s="108"/>
      <c r="K331" s="136"/>
      <c r="L331" s="134"/>
      <c r="M331" s="113"/>
      <c r="N331" s="113"/>
      <c r="O331" s="112"/>
      <c r="P331" s="135">
        <v>1</v>
      </c>
      <c r="Q331" s="108"/>
      <c r="R331" s="109"/>
      <c r="S331" s="134"/>
      <c r="T331" s="113"/>
      <c r="U331" s="113"/>
      <c r="V331" s="112"/>
      <c r="W331" s="135">
        <v>1</v>
      </c>
      <c r="X331" s="108"/>
      <c r="Y331" s="109"/>
      <c r="Z331" s="134"/>
      <c r="AA331" s="113"/>
      <c r="AB331" s="113"/>
      <c r="AC331" s="112"/>
      <c r="AD331" s="135">
        <v>1</v>
      </c>
      <c r="AE331" s="108"/>
      <c r="AF331" s="109"/>
      <c r="AG331" s="134"/>
      <c r="AH331" s="113"/>
      <c r="AI331" s="113"/>
      <c r="AJ331" s="112"/>
    </row>
    <row r="332" spans="1:47" s="19" customFormat="1">
      <c r="A332" s="29"/>
      <c r="B332" s="127">
        <v>2</v>
      </c>
      <c r="C332" s="108"/>
      <c r="D332" s="109"/>
      <c r="E332" s="134"/>
      <c r="F332" s="109"/>
      <c r="G332" s="113"/>
      <c r="H332" s="112"/>
      <c r="I332" s="135">
        <v>2</v>
      </c>
      <c r="J332" s="108"/>
      <c r="K332" s="109"/>
      <c r="L332" s="134"/>
      <c r="M332" s="113"/>
      <c r="N332" s="113"/>
      <c r="O332" s="112"/>
      <c r="P332" s="135">
        <v>2</v>
      </c>
      <c r="Q332" s="108"/>
      <c r="R332" s="109"/>
      <c r="S332" s="134"/>
      <c r="T332" s="113"/>
      <c r="U332" s="113"/>
      <c r="V332" s="112"/>
      <c r="W332" s="135">
        <v>2</v>
      </c>
      <c r="X332" s="108"/>
      <c r="Y332" s="109"/>
      <c r="Z332" s="134"/>
      <c r="AA332" s="113"/>
      <c r="AB332" s="113"/>
      <c r="AC332" s="112"/>
      <c r="AD332" s="135">
        <v>2</v>
      </c>
      <c r="AE332" s="108"/>
      <c r="AF332" s="109"/>
      <c r="AG332" s="134"/>
      <c r="AH332" s="113"/>
      <c r="AI332" s="113"/>
      <c r="AJ332" s="112"/>
    </row>
    <row r="333" spans="1:47" s="19" customFormat="1">
      <c r="A333" s="29"/>
      <c r="B333" s="127">
        <v>3</v>
      </c>
      <c r="C333" s="108"/>
      <c r="D333" s="109"/>
      <c r="E333" s="134"/>
      <c r="F333" s="109"/>
      <c r="G333" s="113"/>
      <c r="H333" s="112"/>
      <c r="I333" s="135">
        <v>3</v>
      </c>
      <c r="J333" s="108"/>
      <c r="K333" s="109"/>
      <c r="L333" s="134"/>
      <c r="M333" s="113"/>
      <c r="N333" s="113"/>
      <c r="O333" s="112"/>
      <c r="P333" s="135">
        <v>3</v>
      </c>
      <c r="Q333" s="108"/>
      <c r="R333" s="109"/>
      <c r="S333" s="134"/>
      <c r="T333" s="113"/>
      <c r="U333" s="113"/>
      <c r="V333" s="112"/>
      <c r="W333" s="135">
        <v>3</v>
      </c>
      <c r="X333" s="108"/>
      <c r="Y333" s="109"/>
      <c r="Z333" s="134"/>
      <c r="AA333" s="113"/>
      <c r="AB333" s="113"/>
      <c r="AC333" s="112"/>
      <c r="AD333" s="135">
        <v>3</v>
      </c>
      <c r="AE333" s="108"/>
      <c r="AF333" s="109"/>
      <c r="AG333" s="134"/>
      <c r="AH333" s="113"/>
      <c r="AI333" s="113"/>
      <c r="AJ333" s="112"/>
    </row>
    <row r="334" spans="1:47" s="19" customFormat="1">
      <c r="A334" s="29"/>
      <c r="B334" s="127">
        <v>4</v>
      </c>
      <c r="C334" s="108"/>
      <c r="D334" s="109"/>
      <c r="E334" s="134"/>
      <c r="F334" s="109"/>
      <c r="G334" s="113"/>
      <c r="H334" s="112"/>
      <c r="I334" s="135">
        <v>4</v>
      </c>
      <c r="J334" s="108"/>
      <c r="K334" s="109"/>
      <c r="L334" s="134"/>
      <c r="M334" s="113"/>
      <c r="N334" s="113"/>
      <c r="O334" s="112"/>
      <c r="P334" s="135">
        <v>4</v>
      </c>
      <c r="Q334" s="108"/>
      <c r="R334" s="109"/>
      <c r="S334" s="134"/>
      <c r="T334" s="113"/>
      <c r="U334" s="113"/>
      <c r="V334" s="112"/>
      <c r="W334" s="135">
        <v>4</v>
      </c>
      <c r="X334" s="108"/>
      <c r="Y334" s="109"/>
      <c r="Z334" s="134"/>
      <c r="AA334" s="113"/>
      <c r="AB334" s="113"/>
      <c r="AC334" s="112"/>
      <c r="AD334" s="135">
        <v>4</v>
      </c>
      <c r="AE334" s="108"/>
      <c r="AF334" s="109"/>
      <c r="AG334" s="134"/>
      <c r="AH334" s="113"/>
      <c r="AI334" s="113"/>
      <c r="AJ334" s="112"/>
    </row>
    <row r="335" spans="1:47" s="19" customFormat="1">
      <c r="A335" s="29"/>
      <c r="B335" s="127">
        <v>5</v>
      </c>
      <c r="C335" s="108"/>
      <c r="D335" s="109"/>
      <c r="E335" s="134"/>
      <c r="F335" s="109"/>
      <c r="G335" s="113"/>
      <c r="H335" s="112"/>
      <c r="I335" s="135">
        <v>5</v>
      </c>
      <c r="J335" s="108"/>
      <c r="K335" s="109"/>
      <c r="L335" s="134"/>
      <c r="M335" s="113"/>
      <c r="N335" s="113"/>
      <c r="O335" s="112"/>
      <c r="P335" s="135">
        <v>5</v>
      </c>
      <c r="Q335" s="108"/>
      <c r="R335" s="109"/>
      <c r="S335" s="134"/>
      <c r="T335" s="113"/>
      <c r="U335" s="113"/>
      <c r="V335" s="112"/>
      <c r="W335" s="135">
        <v>5</v>
      </c>
      <c r="X335" s="108"/>
      <c r="Y335" s="109"/>
      <c r="Z335" s="134"/>
      <c r="AA335" s="113"/>
      <c r="AB335" s="113"/>
      <c r="AC335" s="112"/>
      <c r="AD335" s="135">
        <v>5</v>
      </c>
      <c r="AE335" s="108"/>
      <c r="AF335" s="109"/>
      <c r="AG335" s="134"/>
      <c r="AH335" s="113"/>
      <c r="AI335" s="113"/>
      <c r="AJ335" s="112"/>
    </row>
    <row r="336" spans="1:47" s="19" customFormat="1">
      <c r="A336" s="29"/>
      <c r="B336" s="127">
        <v>6</v>
      </c>
      <c r="C336" s="108"/>
      <c r="D336" s="109"/>
      <c r="E336" s="134"/>
      <c r="F336" s="109"/>
      <c r="G336" s="113"/>
      <c r="H336" s="112"/>
      <c r="I336" s="135">
        <v>6</v>
      </c>
      <c r="J336" s="108"/>
      <c r="K336" s="109"/>
      <c r="L336" s="134"/>
      <c r="M336" s="113"/>
      <c r="N336" s="113"/>
      <c r="O336" s="112"/>
      <c r="P336" s="135">
        <v>6</v>
      </c>
      <c r="Q336" s="108"/>
      <c r="R336" s="109"/>
      <c r="S336" s="134"/>
      <c r="T336" s="113"/>
      <c r="U336" s="113"/>
      <c r="V336" s="112"/>
      <c r="W336" s="135">
        <v>6</v>
      </c>
      <c r="X336" s="108"/>
      <c r="Y336" s="109"/>
      <c r="Z336" s="134"/>
      <c r="AA336" s="113"/>
      <c r="AB336" s="113"/>
      <c r="AC336" s="112"/>
      <c r="AD336" s="135">
        <v>6</v>
      </c>
      <c r="AE336" s="108"/>
      <c r="AF336" s="109"/>
      <c r="AG336" s="134"/>
      <c r="AH336" s="113"/>
      <c r="AI336" s="113"/>
      <c r="AJ336" s="112"/>
    </row>
    <row r="337" spans="1:36" s="19" customFormat="1">
      <c r="A337" s="29"/>
      <c r="B337" s="127">
        <v>7</v>
      </c>
      <c r="C337" s="108"/>
      <c r="D337" s="109"/>
      <c r="E337" s="134"/>
      <c r="F337" s="109"/>
      <c r="G337" s="113"/>
      <c r="H337" s="112"/>
      <c r="I337" s="135">
        <v>7</v>
      </c>
      <c r="J337" s="108"/>
      <c r="K337" s="109"/>
      <c r="L337" s="134"/>
      <c r="M337" s="113"/>
      <c r="N337" s="113"/>
      <c r="O337" s="112"/>
      <c r="P337" s="135">
        <v>7</v>
      </c>
      <c r="Q337" s="108"/>
      <c r="R337" s="109"/>
      <c r="S337" s="134"/>
      <c r="T337" s="113"/>
      <c r="U337" s="113"/>
      <c r="V337" s="112"/>
      <c r="W337" s="135">
        <v>7</v>
      </c>
      <c r="X337" s="108"/>
      <c r="Y337" s="109"/>
      <c r="Z337" s="134"/>
      <c r="AA337" s="113"/>
      <c r="AB337" s="113"/>
      <c r="AC337" s="112"/>
      <c r="AD337" s="135">
        <v>7</v>
      </c>
      <c r="AE337" s="108"/>
      <c r="AF337" s="109"/>
      <c r="AG337" s="134"/>
      <c r="AH337" s="113"/>
      <c r="AI337" s="113"/>
      <c r="AJ337" s="112"/>
    </row>
    <row r="338" spans="1:36" s="19" customFormat="1">
      <c r="A338" s="29"/>
      <c r="B338" s="127">
        <v>8</v>
      </c>
      <c r="C338" s="108"/>
      <c r="D338" s="109"/>
      <c r="E338" s="134"/>
      <c r="F338" s="109"/>
      <c r="G338" s="113"/>
      <c r="H338" s="112"/>
      <c r="I338" s="135">
        <v>8</v>
      </c>
      <c r="J338" s="108"/>
      <c r="K338" s="109"/>
      <c r="L338" s="134"/>
      <c r="M338" s="113"/>
      <c r="N338" s="113"/>
      <c r="O338" s="112"/>
      <c r="P338" s="135">
        <v>8</v>
      </c>
      <c r="Q338" s="108"/>
      <c r="R338" s="109"/>
      <c r="S338" s="134"/>
      <c r="T338" s="113"/>
      <c r="U338" s="113"/>
      <c r="V338" s="112"/>
      <c r="W338" s="135">
        <v>8</v>
      </c>
      <c r="X338" s="108"/>
      <c r="Y338" s="109"/>
      <c r="Z338" s="134"/>
      <c r="AA338" s="113"/>
      <c r="AB338" s="113"/>
      <c r="AC338" s="112"/>
      <c r="AD338" s="135">
        <v>8</v>
      </c>
      <c r="AE338" s="108"/>
      <c r="AF338" s="109"/>
      <c r="AG338" s="134"/>
      <c r="AH338" s="113"/>
      <c r="AI338" s="113"/>
      <c r="AJ338" s="112"/>
    </row>
    <row r="339" spans="1:36" s="19" customFormat="1">
      <c r="A339" s="29"/>
      <c r="B339" s="127">
        <v>9</v>
      </c>
      <c r="C339" s="108"/>
      <c r="D339" s="109"/>
      <c r="E339" s="134"/>
      <c r="F339" s="109"/>
      <c r="G339" s="113"/>
      <c r="H339" s="112"/>
      <c r="I339" s="135">
        <v>9</v>
      </c>
      <c r="J339" s="108"/>
      <c r="K339" s="109"/>
      <c r="L339" s="134"/>
      <c r="M339" s="113"/>
      <c r="N339" s="113"/>
      <c r="O339" s="112"/>
      <c r="P339" s="135">
        <v>9</v>
      </c>
      <c r="Q339" s="108"/>
      <c r="R339" s="109"/>
      <c r="S339" s="134"/>
      <c r="T339" s="113"/>
      <c r="U339" s="113"/>
      <c r="V339" s="112"/>
      <c r="W339" s="135">
        <v>9</v>
      </c>
      <c r="X339" s="108"/>
      <c r="Y339" s="109"/>
      <c r="Z339" s="134"/>
      <c r="AA339" s="113"/>
      <c r="AB339" s="113"/>
      <c r="AC339" s="112"/>
      <c r="AD339" s="135">
        <v>9</v>
      </c>
      <c r="AE339" s="108"/>
      <c r="AF339" s="109"/>
      <c r="AG339" s="134"/>
      <c r="AH339" s="113"/>
      <c r="AI339" s="113"/>
      <c r="AJ339" s="112"/>
    </row>
    <row r="340" spans="1:36" s="19" customFormat="1">
      <c r="A340" s="29"/>
      <c r="B340" s="127">
        <v>10</v>
      </c>
      <c r="C340" s="108"/>
      <c r="D340" s="109"/>
      <c r="E340" s="134"/>
      <c r="F340" s="109"/>
      <c r="G340" s="113"/>
      <c r="H340" s="112"/>
      <c r="I340" s="135">
        <v>10</v>
      </c>
      <c r="J340" s="108"/>
      <c r="K340" s="109"/>
      <c r="L340" s="134"/>
      <c r="M340" s="113"/>
      <c r="N340" s="113"/>
      <c r="O340" s="112"/>
      <c r="P340" s="135">
        <v>10</v>
      </c>
      <c r="Q340" s="108"/>
      <c r="R340" s="109"/>
      <c r="S340" s="134"/>
      <c r="T340" s="113"/>
      <c r="U340" s="113"/>
      <c r="V340" s="112"/>
      <c r="W340" s="135">
        <v>10</v>
      </c>
      <c r="X340" s="108"/>
      <c r="Y340" s="109"/>
      <c r="Z340" s="134"/>
      <c r="AA340" s="113"/>
      <c r="AB340" s="113"/>
      <c r="AC340" s="112"/>
      <c r="AD340" s="135">
        <v>10</v>
      </c>
      <c r="AE340" s="108"/>
      <c r="AF340" s="109"/>
      <c r="AG340" s="134"/>
      <c r="AH340" s="113"/>
      <c r="AI340" s="113"/>
      <c r="AJ340" s="112"/>
    </row>
    <row r="341" spans="1:36" s="19" customFormat="1">
      <c r="A341" s="29"/>
      <c r="B341" s="127">
        <v>11</v>
      </c>
      <c r="C341" s="108"/>
      <c r="D341" s="109"/>
      <c r="E341" s="134"/>
      <c r="F341" s="109"/>
      <c r="G341" s="113"/>
      <c r="H341" s="112"/>
      <c r="I341" s="135">
        <v>11</v>
      </c>
      <c r="J341" s="108"/>
      <c r="K341" s="109"/>
      <c r="L341" s="134"/>
      <c r="M341" s="113"/>
      <c r="N341" s="113"/>
      <c r="O341" s="112"/>
      <c r="P341" s="135">
        <v>11</v>
      </c>
      <c r="Q341" s="108"/>
      <c r="R341" s="109"/>
      <c r="S341" s="134"/>
      <c r="T341" s="113"/>
      <c r="U341" s="113"/>
      <c r="V341" s="112"/>
      <c r="W341" s="135">
        <v>11</v>
      </c>
      <c r="X341" s="108"/>
      <c r="Y341" s="109"/>
      <c r="Z341" s="134"/>
      <c r="AA341" s="113"/>
      <c r="AB341" s="113"/>
      <c r="AC341" s="112"/>
      <c r="AD341" s="135">
        <v>11</v>
      </c>
      <c r="AE341" s="108"/>
      <c r="AF341" s="109"/>
      <c r="AG341" s="134"/>
      <c r="AH341" s="113"/>
      <c r="AI341" s="113"/>
      <c r="AJ341" s="112"/>
    </row>
    <row r="342" spans="1:36" s="19" customFormat="1">
      <c r="A342" s="29"/>
      <c r="B342" s="127">
        <v>12</v>
      </c>
      <c r="C342" s="108"/>
      <c r="D342" s="109"/>
      <c r="E342" s="134"/>
      <c r="F342" s="109"/>
      <c r="G342" s="113"/>
      <c r="H342" s="112"/>
      <c r="I342" s="135">
        <v>12</v>
      </c>
      <c r="J342" s="108"/>
      <c r="K342" s="109"/>
      <c r="L342" s="134"/>
      <c r="M342" s="113"/>
      <c r="N342" s="113"/>
      <c r="O342" s="112"/>
      <c r="P342" s="135">
        <v>12</v>
      </c>
      <c r="Q342" s="108"/>
      <c r="R342" s="109"/>
      <c r="S342" s="134"/>
      <c r="T342" s="113"/>
      <c r="U342" s="113"/>
      <c r="V342" s="112"/>
      <c r="W342" s="135">
        <v>12</v>
      </c>
      <c r="X342" s="108"/>
      <c r="Y342" s="109"/>
      <c r="Z342" s="134"/>
      <c r="AA342" s="113"/>
      <c r="AB342" s="113"/>
      <c r="AC342" s="112"/>
      <c r="AD342" s="135">
        <v>12</v>
      </c>
      <c r="AE342" s="108"/>
      <c r="AF342" s="109"/>
      <c r="AG342" s="134"/>
      <c r="AH342" s="113"/>
      <c r="AI342" s="113"/>
      <c r="AJ342" s="112"/>
    </row>
    <row r="343" spans="1:36" s="19" customFormat="1">
      <c r="A343" s="29"/>
      <c r="B343" s="127">
        <v>13</v>
      </c>
      <c r="C343" s="108"/>
      <c r="D343" s="109"/>
      <c r="E343" s="134"/>
      <c r="F343" s="109"/>
      <c r="G343" s="113"/>
      <c r="H343" s="112"/>
      <c r="I343" s="135">
        <v>13</v>
      </c>
      <c r="J343" s="108"/>
      <c r="K343" s="109"/>
      <c r="L343" s="134"/>
      <c r="M343" s="113"/>
      <c r="N343" s="113"/>
      <c r="O343" s="112"/>
      <c r="P343" s="135">
        <v>13</v>
      </c>
      <c r="Q343" s="108"/>
      <c r="R343" s="109"/>
      <c r="S343" s="134"/>
      <c r="T343" s="113"/>
      <c r="U343" s="113"/>
      <c r="V343" s="112"/>
      <c r="W343" s="135">
        <v>13</v>
      </c>
      <c r="X343" s="108"/>
      <c r="Y343" s="109"/>
      <c r="Z343" s="134"/>
      <c r="AA343" s="113"/>
      <c r="AB343" s="113"/>
      <c r="AC343" s="112"/>
      <c r="AD343" s="135">
        <v>13</v>
      </c>
      <c r="AE343" s="108"/>
      <c r="AF343" s="109"/>
      <c r="AG343" s="134"/>
      <c r="AH343" s="113"/>
      <c r="AI343" s="113"/>
      <c r="AJ343" s="112"/>
    </row>
    <row r="344" spans="1:36" s="19" customFormat="1">
      <c r="A344" s="29"/>
      <c r="B344" s="127">
        <v>14</v>
      </c>
      <c r="C344" s="108"/>
      <c r="D344" s="109"/>
      <c r="E344" s="134"/>
      <c r="F344" s="109"/>
      <c r="G344" s="113"/>
      <c r="H344" s="112"/>
      <c r="I344" s="135">
        <v>14</v>
      </c>
      <c r="J344" s="108"/>
      <c r="K344" s="109"/>
      <c r="L344" s="134"/>
      <c r="M344" s="113"/>
      <c r="N344" s="113"/>
      <c r="O344" s="112"/>
      <c r="P344" s="135">
        <v>14</v>
      </c>
      <c r="Q344" s="108"/>
      <c r="R344" s="109"/>
      <c r="S344" s="134"/>
      <c r="T344" s="113"/>
      <c r="U344" s="113"/>
      <c r="V344" s="112"/>
      <c r="W344" s="135">
        <v>14</v>
      </c>
      <c r="X344" s="108"/>
      <c r="Y344" s="109"/>
      <c r="Z344" s="134"/>
      <c r="AA344" s="113"/>
      <c r="AB344" s="113"/>
      <c r="AC344" s="112"/>
      <c r="AD344" s="135">
        <v>14</v>
      </c>
      <c r="AE344" s="108"/>
      <c r="AF344" s="109"/>
      <c r="AG344" s="134"/>
      <c r="AH344" s="113"/>
      <c r="AI344" s="113"/>
      <c r="AJ344" s="112"/>
    </row>
    <row r="345" spans="1:36" s="19" customFormat="1">
      <c r="A345" s="29"/>
      <c r="B345" s="127">
        <v>15</v>
      </c>
      <c r="C345" s="108"/>
      <c r="D345" s="109"/>
      <c r="E345" s="134"/>
      <c r="F345" s="109"/>
      <c r="G345" s="113"/>
      <c r="H345" s="112"/>
      <c r="I345" s="135">
        <v>15</v>
      </c>
      <c r="J345" s="108"/>
      <c r="K345" s="109"/>
      <c r="L345" s="134"/>
      <c r="M345" s="113"/>
      <c r="N345" s="113"/>
      <c r="O345" s="112"/>
      <c r="P345" s="135">
        <v>15</v>
      </c>
      <c r="Q345" s="108"/>
      <c r="R345" s="109"/>
      <c r="S345" s="134"/>
      <c r="T345" s="113"/>
      <c r="U345" s="113"/>
      <c r="V345" s="112"/>
      <c r="W345" s="135">
        <v>15</v>
      </c>
      <c r="X345" s="108"/>
      <c r="Y345" s="109"/>
      <c r="Z345" s="134"/>
      <c r="AA345" s="113"/>
      <c r="AB345" s="113"/>
      <c r="AC345" s="112"/>
      <c r="AD345" s="135">
        <v>15</v>
      </c>
      <c r="AE345" s="108"/>
      <c r="AF345" s="109"/>
      <c r="AG345" s="134"/>
      <c r="AH345" s="113"/>
      <c r="AI345" s="113"/>
      <c r="AJ345" s="112"/>
    </row>
    <row r="346" spans="1:36" s="19" customFormat="1">
      <c r="A346" s="29"/>
      <c r="B346" s="127">
        <v>16</v>
      </c>
      <c r="C346" s="108"/>
      <c r="D346" s="109"/>
      <c r="E346" s="134"/>
      <c r="F346" s="109"/>
      <c r="G346" s="113"/>
      <c r="H346" s="112"/>
      <c r="I346" s="135">
        <v>16</v>
      </c>
      <c r="J346" s="108"/>
      <c r="K346" s="109"/>
      <c r="L346" s="134"/>
      <c r="M346" s="113"/>
      <c r="N346" s="113"/>
      <c r="O346" s="112"/>
      <c r="P346" s="135">
        <v>16</v>
      </c>
      <c r="Q346" s="108"/>
      <c r="R346" s="109"/>
      <c r="S346" s="134"/>
      <c r="T346" s="113"/>
      <c r="U346" s="113"/>
      <c r="V346" s="112"/>
      <c r="W346" s="135">
        <v>16</v>
      </c>
      <c r="X346" s="108"/>
      <c r="Y346" s="109"/>
      <c r="Z346" s="134"/>
      <c r="AA346" s="113"/>
      <c r="AB346" s="113"/>
      <c r="AC346" s="112"/>
      <c r="AD346" s="135">
        <v>16</v>
      </c>
      <c r="AE346" s="108"/>
      <c r="AF346" s="109"/>
      <c r="AG346" s="134"/>
      <c r="AH346" s="113"/>
      <c r="AI346" s="113"/>
      <c r="AJ346" s="112"/>
    </row>
    <row r="347" spans="1:36" s="19" customFormat="1">
      <c r="A347" s="29"/>
      <c r="B347" s="127">
        <v>17</v>
      </c>
      <c r="C347" s="108"/>
      <c r="D347" s="109"/>
      <c r="E347" s="134"/>
      <c r="F347" s="109"/>
      <c r="G347" s="113"/>
      <c r="H347" s="112"/>
      <c r="I347" s="135">
        <v>17</v>
      </c>
      <c r="J347" s="108"/>
      <c r="K347" s="109"/>
      <c r="L347" s="134"/>
      <c r="M347" s="113"/>
      <c r="N347" s="113"/>
      <c r="O347" s="112"/>
      <c r="P347" s="135">
        <v>17</v>
      </c>
      <c r="Q347" s="108"/>
      <c r="R347" s="109"/>
      <c r="S347" s="134"/>
      <c r="T347" s="113"/>
      <c r="U347" s="113"/>
      <c r="V347" s="112"/>
      <c r="W347" s="135">
        <v>17</v>
      </c>
      <c r="X347" s="108"/>
      <c r="Y347" s="109"/>
      <c r="Z347" s="134"/>
      <c r="AA347" s="113"/>
      <c r="AB347" s="113"/>
      <c r="AC347" s="112"/>
      <c r="AD347" s="135">
        <v>17</v>
      </c>
      <c r="AE347" s="108"/>
      <c r="AF347" s="109"/>
      <c r="AG347" s="134"/>
      <c r="AH347" s="113"/>
      <c r="AI347" s="113"/>
      <c r="AJ347" s="112"/>
    </row>
    <row r="348" spans="1:36" s="19" customFormat="1">
      <c r="A348" s="29"/>
      <c r="B348" s="127">
        <v>18</v>
      </c>
      <c r="C348" s="108"/>
      <c r="D348" s="109"/>
      <c r="E348" s="134"/>
      <c r="F348" s="109"/>
      <c r="G348" s="113"/>
      <c r="H348" s="112"/>
      <c r="I348" s="135">
        <v>18</v>
      </c>
      <c r="J348" s="108"/>
      <c r="K348" s="109"/>
      <c r="L348" s="134"/>
      <c r="M348" s="113"/>
      <c r="N348" s="113"/>
      <c r="O348" s="112"/>
      <c r="P348" s="135">
        <v>18</v>
      </c>
      <c r="Q348" s="108"/>
      <c r="R348" s="109"/>
      <c r="S348" s="134"/>
      <c r="T348" s="113"/>
      <c r="U348" s="113"/>
      <c r="V348" s="112"/>
      <c r="W348" s="135">
        <v>18</v>
      </c>
      <c r="X348" s="108"/>
      <c r="Y348" s="109"/>
      <c r="Z348" s="134"/>
      <c r="AA348" s="113"/>
      <c r="AB348" s="113"/>
      <c r="AC348" s="112"/>
      <c r="AD348" s="135">
        <v>18</v>
      </c>
      <c r="AE348" s="108"/>
      <c r="AF348" s="109"/>
      <c r="AG348" s="134"/>
      <c r="AH348" s="113"/>
      <c r="AI348" s="113"/>
      <c r="AJ348" s="112"/>
    </row>
    <row r="349" spans="1:36" s="19" customFormat="1">
      <c r="A349" s="29"/>
      <c r="B349" s="127">
        <v>19</v>
      </c>
      <c r="C349" s="108"/>
      <c r="D349" s="109"/>
      <c r="E349" s="134"/>
      <c r="F349" s="109"/>
      <c r="G349" s="113"/>
      <c r="H349" s="112"/>
      <c r="I349" s="135">
        <v>19</v>
      </c>
      <c r="J349" s="108"/>
      <c r="K349" s="109"/>
      <c r="L349" s="134"/>
      <c r="M349" s="113"/>
      <c r="N349" s="113"/>
      <c r="O349" s="112"/>
      <c r="P349" s="135">
        <v>19</v>
      </c>
      <c r="Q349" s="108"/>
      <c r="R349" s="109"/>
      <c r="S349" s="134"/>
      <c r="T349" s="113"/>
      <c r="U349" s="113"/>
      <c r="V349" s="112"/>
      <c r="W349" s="135">
        <v>19</v>
      </c>
      <c r="X349" s="108"/>
      <c r="Y349" s="109"/>
      <c r="Z349" s="134"/>
      <c r="AA349" s="113"/>
      <c r="AB349" s="113"/>
      <c r="AC349" s="112"/>
      <c r="AD349" s="135">
        <v>19</v>
      </c>
      <c r="AE349" s="108"/>
      <c r="AF349" s="109"/>
      <c r="AG349" s="134"/>
      <c r="AH349" s="113"/>
      <c r="AI349" s="113"/>
      <c r="AJ349" s="112"/>
    </row>
    <row r="350" spans="1:36" s="19" customFormat="1">
      <c r="A350" s="29"/>
      <c r="B350" s="127">
        <v>20</v>
      </c>
      <c r="C350" s="108"/>
      <c r="D350" s="109"/>
      <c r="E350" s="134"/>
      <c r="F350" s="109"/>
      <c r="G350" s="113"/>
      <c r="H350" s="112"/>
      <c r="I350" s="135">
        <v>20</v>
      </c>
      <c r="J350" s="108"/>
      <c r="K350" s="109"/>
      <c r="L350" s="134"/>
      <c r="M350" s="113"/>
      <c r="N350" s="113"/>
      <c r="O350" s="112"/>
      <c r="P350" s="135">
        <v>20</v>
      </c>
      <c r="Q350" s="108"/>
      <c r="R350" s="109"/>
      <c r="S350" s="134"/>
      <c r="T350" s="113"/>
      <c r="U350" s="113"/>
      <c r="V350" s="112"/>
      <c r="W350" s="135">
        <v>20</v>
      </c>
      <c r="X350" s="108"/>
      <c r="Y350" s="109"/>
      <c r="Z350" s="134"/>
      <c r="AA350" s="113"/>
      <c r="AB350" s="113"/>
      <c r="AC350" s="112"/>
      <c r="AD350" s="135">
        <v>20</v>
      </c>
      <c r="AE350" s="108"/>
      <c r="AF350" s="109"/>
      <c r="AG350" s="134"/>
      <c r="AH350" s="113"/>
      <c r="AI350" s="113"/>
      <c r="AJ350" s="112"/>
    </row>
    <row r="351" spans="1:36" s="19" customFormat="1">
      <c r="A351" s="29"/>
      <c r="B351" s="127">
        <v>21</v>
      </c>
      <c r="C351" s="108"/>
      <c r="D351" s="109"/>
      <c r="E351" s="109"/>
      <c r="F351" s="109"/>
      <c r="G351" s="113"/>
      <c r="H351" s="112"/>
      <c r="I351" s="135">
        <v>21</v>
      </c>
      <c r="J351" s="108"/>
      <c r="K351" s="109"/>
      <c r="L351" s="134"/>
      <c r="M351" s="113"/>
      <c r="N351" s="113"/>
      <c r="O351" s="112"/>
      <c r="P351" s="135">
        <v>21</v>
      </c>
      <c r="Q351" s="108"/>
      <c r="R351" s="109"/>
      <c r="S351" s="134"/>
      <c r="T351" s="113"/>
      <c r="U351" s="113"/>
      <c r="V351" s="112"/>
      <c r="W351" s="135">
        <v>21</v>
      </c>
      <c r="X351" s="108"/>
      <c r="Y351" s="109"/>
      <c r="Z351" s="134"/>
      <c r="AA351" s="113"/>
      <c r="AB351" s="113"/>
      <c r="AC351" s="112"/>
      <c r="AD351" s="135">
        <v>21</v>
      </c>
      <c r="AE351" s="108"/>
      <c r="AF351" s="109"/>
      <c r="AG351" s="134"/>
      <c r="AH351" s="113"/>
      <c r="AI351" s="113"/>
      <c r="AJ351" s="112"/>
    </row>
    <row r="352" spans="1:36" s="19" customFormat="1">
      <c r="A352" s="29"/>
      <c r="B352" s="127">
        <v>22</v>
      </c>
      <c r="C352" s="108"/>
      <c r="D352" s="109"/>
      <c r="E352" s="109"/>
      <c r="F352" s="109"/>
      <c r="G352" s="113"/>
      <c r="H352" s="112"/>
      <c r="I352" s="135">
        <v>22</v>
      </c>
      <c r="J352" s="108"/>
      <c r="K352" s="109"/>
      <c r="L352" s="134"/>
      <c r="M352" s="113"/>
      <c r="N352" s="113"/>
      <c r="O352" s="112"/>
      <c r="P352" s="135">
        <v>22</v>
      </c>
      <c r="Q352" s="108"/>
      <c r="R352" s="109"/>
      <c r="S352" s="134"/>
      <c r="T352" s="113"/>
      <c r="U352" s="113"/>
      <c r="V352" s="112"/>
      <c r="W352" s="135">
        <v>22</v>
      </c>
      <c r="X352" s="108"/>
      <c r="Y352" s="109"/>
      <c r="Z352" s="134"/>
      <c r="AA352" s="113"/>
      <c r="AB352" s="113"/>
      <c r="AC352" s="112"/>
      <c r="AD352" s="135">
        <v>22</v>
      </c>
      <c r="AE352" s="108"/>
      <c r="AF352" s="109"/>
      <c r="AG352" s="134"/>
      <c r="AH352" s="113"/>
      <c r="AI352" s="113"/>
      <c r="AJ352" s="112"/>
    </row>
    <row r="353" spans="1:36" s="19" customFormat="1">
      <c r="A353" s="29"/>
      <c r="B353" s="127">
        <v>23</v>
      </c>
      <c r="C353" s="108"/>
      <c r="D353" s="109"/>
      <c r="E353" s="109"/>
      <c r="F353" s="109"/>
      <c r="G353" s="113"/>
      <c r="H353" s="112"/>
      <c r="I353" s="135">
        <v>23</v>
      </c>
      <c r="J353" s="108"/>
      <c r="K353" s="109"/>
      <c r="L353" s="134"/>
      <c r="M353" s="113"/>
      <c r="N353" s="113"/>
      <c r="O353" s="112"/>
      <c r="P353" s="135">
        <v>23</v>
      </c>
      <c r="Q353" s="108"/>
      <c r="R353" s="109"/>
      <c r="S353" s="134"/>
      <c r="T353" s="113"/>
      <c r="U353" s="113"/>
      <c r="V353" s="112"/>
      <c r="W353" s="135">
        <v>23</v>
      </c>
      <c r="X353" s="108"/>
      <c r="Y353" s="109"/>
      <c r="Z353" s="134"/>
      <c r="AA353" s="113"/>
      <c r="AB353" s="113"/>
      <c r="AC353" s="112"/>
      <c r="AD353" s="135">
        <v>23</v>
      </c>
      <c r="AE353" s="108"/>
      <c r="AF353" s="109"/>
      <c r="AG353" s="134"/>
      <c r="AH353" s="113"/>
      <c r="AI353" s="113"/>
      <c r="AJ353" s="112"/>
    </row>
    <row r="354" spans="1:36" s="19" customFormat="1">
      <c r="A354" s="29"/>
      <c r="B354" s="127">
        <v>24</v>
      </c>
      <c r="C354" s="108"/>
      <c r="D354" s="109"/>
      <c r="E354" s="109"/>
      <c r="F354" s="109"/>
      <c r="G354" s="113"/>
      <c r="H354" s="112"/>
      <c r="I354" s="135">
        <v>24</v>
      </c>
      <c r="J354" s="108"/>
      <c r="K354" s="109"/>
      <c r="L354" s="134"/>
      <c r="M354" s="113"/>
      <c r="N354" s="113"/>
      <c r="O354" s="112"/>
      <c r="P354" s="135">
        <v>24</v>
      </c>
      <c r="Q354" s="108"/>
      <c r="R354" s="109"/>
      <c r="S354" s="134"/>
      <c r="T354" s="113"/>
      <c r="U354" s="113"/>
      <c r="V354" s="112"/>
      <c r="W354" s="135">
        <v>24</v>
      </c>
      <c r="X354" s="108"/>
      <c r="Y354" s="109"/>
      <c r="Z354" s="134"/>
      <c r="AA354" s="113"/>
      <c r="AB354" s="113"/>
      <c r="AC354" s="112"/>
      <c r="AD354" s="135">
        <v>24</v>
      </c>
      <c r="AE354" s="108"/>
      <c r="AF354" s="109"/>
      <c r="AG354" s="134"/>
      <c r="AH354" s="113"/>
      <c r="AI354" s="113"/>
      <c r="AJ354" s="112"/>
    </row>
    <row r="355" spans="1:36" s="19" customFormat="1">
      <c r="A355" s="29"/>
      <c r="B355" s="127">
        <v>25</v>
      </c>
      <c r="C355" s="108"/>
      <c r="D355" s="109"/>
      <c r="E355" s="109"/>
      <c r="F355" s="109"/>
      <c r="G355" s="113"/>
      <c r="H355" s="112"/>
      <c r="I355" s="135">
        <v>25</v>
      </c>
      <c r="J355" s="108"/>
      <c r="K355" s="109"/>
      <c r="L355" s="134"/>
      <c r="M355" s="113"/>
      <c r="N355" s="113"/>
      <c r="O355" s="112"/>
      <c r="P355" s="135">
        <v>25</v>
      </c>
      <c r="Q355" s="108"/>
      <c r="R355" s="109"/>
      <c r="S355" s="134"/>
      <c r="T355" s="113"/>
      <c r="U355" s="113"/>
      <c r="V355" s="112"/>
      <c r="W355" s="135">
        <v>25</v>
      </c>
      <c r="X355" s="108"/>
      <c r="Y355" s="109"/>
      <c r="Z355" s="134"/>
      <c r="AA355" s="113"/>
      <c r="AB355" s="113"/>
      <c r="AC355" s="112"/>
      <c r="AD355" s="135">
        <v>25</v>
      </c>
      <c r="AE355" s="108"/>
      <c r="AF355" s="109"/>
      <c r="AG355" s="134"/>
      <c r="AH355" s="113"/>
      <c r="AI355" s="113"/>
      <c r="AJ355" s="112"/>
    </row>
    <row r="356" spans="1:36" s="19" customFormat="1">
      <c r="A356" s="29"/>
      <c r="B356" s="127">
        <v>26</v>
      </c>
      <c r="C356" s="108"/>
      <c r="D356" s="109"/>
      <c r="E356" s="109"/>
      <c r="F356" s="109"/>
      <c r="G356" s="113"/>
      <c r="H356" s="112"/>
      <c r="I356" s="135">
        <v>26</v>
      </c>
      <c r="J356" s="108"/>
      <c r="K356" s="109"/>
      <c r="L356" s="134"/>
      <c r="M356" s="113"/>
      <c r="N356" s="113"/>
      <c r="O356" s="112"/>
      <c r="P356" s="135">
        <v>26</v>
      </c>
      <c r="Q356" s="108"/>
      <c r="R356" s="109"/>
      <c r="S356" s="134"/>
      <c r="T356" s="113"/>
      <c r="U356" s="113"/>
      <c r="V356" s="112"/>
      <c r="W356" s="135">
        <v>26</v>
      </c>
      <c r="X356" s="108"/>
      <c r="Y356" s="109"/>
      <c r="Z356" s="134"/>
      <c r="AA356" s="113"/>
      <c r="AB356" s="113"/>
      <c r="AC356" s="112"/>
      <c r="AD356" s="135">
        <v>26</v>
      </c>
      <c r="AE356" s="108"/>
      <c r="AF356" s="109"/>
      <c r="AG356" s="134"/>
      <c r="AH356" s="113"/>
      <c r="AI356" s="113"/>
      <c r="AJ356" s="112"/>
    </row>
    <row r="357" spans="1:36" s="19" customFormat="1">
      <c r="A357" s="29"/>
      <c r="B357" s="127">
        <v>27</v>
      </c>
      <c r="C357" s="108"/>
      <c r="D357" s="109"/>
      <c r="E357" s="109"/>
      <c r="F357" s="109"/>
      <c r="G357" s="113"/>
      <c r="H357" s="112"/>
      <c r="I357" s="135">
        <v>27</v>
      </c>
      <c r="J357" s="108"/>
      <c r="K357" s="109"/>
      <c r="L357" s="134"/>
      <c r="M357" s="113"/>
      <c r="N357" s="113"/>
      <c r="O357" s="112"/>
      <c r="P357" s="135">
        <v>27</v>
      </c>
      <c r="Q357" s="108"/>
      <c r="R357" s="109"/>
      <c r="S357" s="134"/>
      <c r="T357" s="113"/>
      <c r="U357" s="113"/>
      <c r="V357" s="112"/>
      <c r="W357" s="135">
        <v>27</v>
      </c>
      <c r="X357" s="108"/>
      <c r="Y357" s="109"/>
      <c r="Z357" s="134"/>
      <c r="AA357" s="113"/>
      <c r="AB357" s="113"/>
      <c r="AC357" s="112"/>
      <c r="AD357" s="135">
        <v>27</v>
      </c>
      <c r="AE357" s="108"/>
      <c r="AF357" s="109"/>
      <c r="AG357" s="134"/>
      <c r="AH357" s="113"/>
      <c r="AI357" s="113"/>
      <c r="AJ357" s="112"/>
    </row>
    <row r="358" spans="1:36" s="19" customFormat="1">
      <c r="A358" s="29"/>
      <c r="B358" s="127">
        <v>28</v>
      </c>
      <c r="C358" s="108"/>
      <c r="D358" s="109"/>
      <c r="E358" s="109"/>
      <c r="F358" s="109"/>
      <c r="G358" s="113"/>
      <c r="H358" s="112"/>
      <c r="I358" s="135">
        <v>28</v>
      </c>
      <c r="J358" s="108"/>
      <c r="K358" s="109"/>
      <c r="L358" s="134"/>
      <c r="M358" s="113"/>
      <c r="N358" s="113"/>
      <c r="O358" s="112"/>
      <c r="P358" s="135">
        <v>28</v>
      </c>
      <c r="Q358" s="108"/>
      <c r="R358" s="109"/>
      <c r="S358" s="134"/>
      <c r="T358" s="113"/>
      <c r="U358" s="113"/>
      <c r="V358" s="112"/>
      <c r="W358" s="135">
        <v>28</v>
      </c>
      <c r="X358" s="108"/>
      <c r="Y358" s="109"/>
      <c r="Z358" s="134"/>
      <c r="AA358" s="113"/>
      <c r="AB358" s="113"/>
      <c r="AC358" s="112"/>
      <c r="AD358" s="135">
        <v>28</v>
      </c>
      <c r="AE358" s="108"/>
      <c r="AF358" s="109"/>
      <c r="AG358" s="134"/>
      <c r="AH358" s="113"/>
      <c r="AI358" s="113"/>
      <c r="AJ358" s="112"/>
    </row>
    <row r="359" spans="1:36" s="19" customFormat="1">
      <c r="A359" s="29"/>
      <c r="B359" s="127">
        <v>29</v>
      </c>
      <c r="C359" s="108"/>
      <c r="D359" s="109"/>
      <c r="E359" s="109"/>
      <c r="F359" s="109"/>
      <c r="G359" s="113"/>
      <c r="H359" s="112"/>
      <c r="I359" s="135">
        <v>29</v>
      </c>
      <c r="J359" s="108"/>
      <c r="K359" s="109"/>
      <c r="L359" s="134"/>
      <c r="M359" s="113"/>
      <c r="N359" s="113"/>
      <c r="O359" s="112"/>
      <c r="P359" s="135">
        <v>29</v>
      </c>
      <c r="Q359" s="108"/>
      <c r="R359" s="109"/>
      <c r="S359" s="134"/>
      <c r="T359" s="113"/>
      <c r="U359" s="113"/>
      <c r="V359" s="112"/>
      <c r="W359" s="135">
        <v>29</v>
      </c>
      <c r="X359" s="108"/>
      <c r="Y359" s="109"/>
      <c r="Z359" s="134"/>
      <c r="AA359" s="113"/>
      <c r="AB359" s="113"/>
      <c r="AC359" s="112"/>
      <c r="AD359" s="135">
        <v>29</v>
      </c>
      <c r="AE359" s="108"/>
      <c r="AF359" s="109"/>
      <c r="AG359" s="134"/>
      <c r="AH359" s="113"/>
      <c r="AI359" s="113"/>
      <c r="AJ359" s="112"/>
    </row>
    <row r="360" spans="1:36" s="19" customFormat="1">
      <c r="A360" s="29"/>
      <c r="B360" s="127">
        <v>30</v>
      </c>
      <c r="C360" s="108"/>
      <c r="D360" s="109"/>
      <c r="E360" s="109"/>
      <c r="F360" s="109"/>
      <c r="G360" s="113"/>
      <c r="H360" s="112"/>
      <c r="I360" s="135">
        <v>30</v>
      </c>
      <c r="J360" s="108"/>
      <c r="K360" s="109"/>
      <c r="L360" s="134"/>
      <c r="M360" s="113"/>
      <c r="N360" s="113"/>
      <c r="O360" s="112"/>
      <c r="P360" s="135">
        <v>30</v>
      </c>
      <c r="Q360" s="108"/>
      <c r="R360" s="109"/>
      <c r="S360" s="134"/>
      <c r="T360" s="113"/>
      <c r="U360" s="113"/>
      <c r="V360" s="112"/>
      <c r="W360" s="135">
        <v>30</v>
      </c>
      <c r="X360" s="108"/>
      <c r="Y360" s="109"/>
      <c r="Z360" s="134"/>
      <c r="AA360" s="113"/>
      <c r="AB360" s="113"/>
      <c r="AC360" s="112"/>
      <c r="AD360" s="135">
        <v>30</v>
      </c>
      <c r="AE360" s="108"/>
      <c r="AF360" s="109"/>
      <c r="AG360" s="134"/>
      <c r="AH360" s="113"/>
      <c r="AI360" s="113"/>
      <c r="AJ360" s="112"/>
    </row>
    <row r="361" spans="1:36" s="19" customFormat="1">
      <c r="A361" s="29"/>
      <c r="B361" s="127">
        <v>31</v>
      </c>
      <c r="C361" s="108"/>
      <c r="D361" s="109"/>
      <c r="E361" s="109"/>
      <c r="F361" s="109"/>
      <c r="G361" s="113"/>
      <c r="H361" s="112"/>
      <c r="I361" s="135">
        <v>31</v>
      </c>
      <c r="J361" s="108"/>
      <c r="K361" s="109"/>
      <c r="L361" s="134"/>
      <c r="M361" s="113"/>
      <c r="N361" s="113"/>
      <c r="O361" s="112"/>
      <c r="P361" s="135">
        <v>31</v>
      </c>
      <c r="Q361" s="108"/>
      <c r="R361" s="109"/>
      <c r="S361" s="134"/>
      <c r="T361" s="113"/>
      <c r="U361" s="113"/>
      <c r="V361" s="112"/>
      <c r="W361" s="135">
        <v>31</v>
      </c>
      <c r="X361" s="108"/>
      <c r="Y361" s="109"/>
      <c r="Z361" s="134"/>
      <c r="AA361" s="113"/>
      <c r="AB361" s="113"/>
      <c r="AC361" s="112"/>
      <c r="AD361" s="135">
        <v>31</v>
      </c>
      <c r="AE361" s="108"/>
      <c r="AF361" s="109"/>
      <c r="AG361" s="134"/>
      <c r="AH361" s="113"/>
      <c r="AI361" s="113"/>
      <c r="AJ361" s="112"/>
    </row>
    <row r="362" spans="1:36" s="19" customFormat="1">
      <c r="A362" s="29"/>
      <c r="B362" s="127">
        <v>32</v>
      </c>
      <c r="C362" s="108"/>
      <c r="D362" s="109"/>
      <c r="E362" s="109"/>
      <c r="F362" s="109"/>
      <c r="G362" s="113"/>
      <c r="H362" s="112"/>
      <c r="I362" s="135">
        <v>32</v>
      </c>
      <c r="J362" s="108"/>
      <c r="K362" s="109"/>
      <c r="L362" s="134"/>
      <c r="M362" s="113"/>
      <c r="N362" s="113"/>
      <c r="O362" s="112"/>
      <c r="P362" s="135">
        <v>32</v>
      </c>
      <c r="Q362" s="108"/>
      <c r="R362" s="109"/>
      <c r="S362" s="134"/>
      <c r="T362" s="113"/>
      <c r="U362" s="113"/>
      <c r="V362" s="112"/>
      <c r="W362" s="135">
        <v>32</v>
      </c>
      <c r="X362" s="108"/>
      <c r="Y362" s="109"/>
      <c r="Z362" s="134"/>
      <c r="AA362" s="113"/>
      <c r="AB362" s="113"/>
      <c r="AC362" s="112"/>
      <c r="AD362" s="135">
        <v>32</v>
      </c>
      <c r="AE362" s="108"/>
      <c r="AF362" s="109"/>
      <c r="AG362" s="134"/>
      <c r="AH362" s="113"/>
      <c r="AI362" s="113"/>
      <c r="AJ362" s="112"/>
    </row>
    <row r="363" spans="1:36" s="19" customFormat="1">
      <c r="A363" s="29"/>
      <c r="B363" s="127">
        <v>33</v>
      </c>
      <c r="C363" s="108"/>
      <c r="D363" s="109"/>
      <c r="E363" s="109"/>
      <c r="F363" s="109"/>
      <c r="G363" s="113"/>
      <c r="H363" s="112"/>
      <c r="I363" s="135">
        <v>33</v>
      </c>
      <c r="J363" s="108"/>
      <c r="K363" s="109"/>
      <c r="L363" s="134"/>
      <c r="M363" s="113"/>
      <c r="N363" s="113"/>
      <c r="O363" s="112"/>
      <c r="P363" s="135">
        <v>33</v>
      </c>
      <c r="Q363" s="108"/>
      <c r="R363" s="109"/>
      <c r="S363" s="134"/>
      <c r="T363" s="113"/>
      <c r="U363" s="113"/>
      <c r="V363" s="112"/>
      <c r="W363" s="135">
        <v>33</v>
      </c>
      <c r="X363" s="108"/>
      <c r="Y363" s="109"/>
      <c r="Z363" s="134"/>
      <c r="AA363" s="113"/>
      <c r="AB363" s="113"/>
      <c r="AC363" s="112"/>
      <c r="AD363" s="135">
        <v>33</v>
      </c>
      <c r="AE363" s="108"/>
      <c r="AF363" s="109"/>
      <c r="AG363" s="134"/>
      <c r="AH363" s="113"/>
      <c r="AI363" s="113"/>
      <c r="AJ363" s="112"/>
    </row>
    <row r="364" spans="1:36" s="19" customFormat="1">
      <c r="A364" s="29"/>
      <c r="B364" s="127">
        <v>34</v>
      </c>
      <c r="C364" s="108"/>
      <c r="D364" s="109"/>
      <c r="E364" s="109"/>
      <c r="F364" s="109"/>
      <c r="G364" s="113"/>
      <c r="H364" s="112"/>
      <c r="I364" s="135">
        <v>34</v>
      </c>
      <c r="J364" s="108"/>
      <c r="K364" s="109"/>
      <c r="L364" s="134"/>
      <c r="M364" s="113"/>
      <c r="N364" s="113"/>
      <c r="O364" s="112"/>
      <c r="P364" s="135">
        <v>34</v>
      </c>
      <c r="Q364" s="108"/>
      <c r="R364" s="109"/>
      <c r="S364" s="134"/>
      <c r="T364" s="113"/>
      <c r="U364" s="113"/>
      <c r="V364" s="112"/>
      <c r="W364" s="135">
        <v>34</v>
      </c>
      <c r="X364" s="108"/>
      <c r="Y364" s="109"/>
      <c r="Z364" s="134"/>
      <c r="AA364" s="113"/>
      <c r="AB364" s="113"/>
      <c r="AC364" s="112"/>
      <c r="AD364" s="135">
        <v>34</v>
      </c>
      <c r="AE364" s="108"/>
      <c r="AF364" s="109"/>
      <c r="AG364" s="134"/>
      <c r="AH364" s="113"/>
      <c r="AI364" s="113"/>
      <c r="AJ364" s="112"/>
    </row>
    <row r="365" spans="1:36" s="19" customFormat="1">
      <c r="A365" s="29"/>
      <c r="B365" s="127">
        <v>35</v>
      </c>
      <c r="C365" s="108"/>
      <c r="D365" s="109"/>
      <c r="E365" s="109"/>
      <c r="F365" s="109"/>
      <c r="G365" s="113"/>
      <c r="H365" s="112"/>
      <c r="I365" s="135">
        <v>35</v>
      </c>
      <c r="J365" s="108"/>
      <c r="K365" s="109"/>
      <c r="L365" s="134"/>
      <c r="M365" s="113"/>
      <c r="N365" s="113"/>
      <c r="O365" s="112"/>
      <c r="P365" s="135">
        <v>35</v>
      </c>
      <c r="Q365" s="108"/>
      <c r="R365" s="109"/>
      <c r="S365" s="134"/>
      <c r="T365" s="113"/>
      <c r="U365" s="113"/>
      <c r="V365" s="112"/>
      <c r="W365" s="135">
        <v>35</v>
      </c>
      <c r="X365" s="108"/>
      <c r="Y365" s="109"/>
      <c r="Z365" s="134"/>
      <c r="AA365" s="113"/>
      <c r="AB365" s="113"/>
      <c r="AC365" s="112"/>
      <c r="AD365" s="135">
        <v>35</v>
      </c>
      <c r="AE365" s="108"/>
      <c r="AF365" s="109"/>
      <c r="AG365" s="134"/>
      <c r="AH365" s="113"/>
      <c r="AI365" s="113"/>
      <c r="AJ365" s="112"/>
    </row>
    <row r="366" spans="1:36" s="19" customFormat="1">
      <c r="A366" s="29"/>
      <c r="B366" s="127">
        <v>36</v>
      </c>
      <c r="C366" s="108"/>
      <c r="D366" s="109"/>
      <c r="E366" s="109"/>
      <c r="F366" s="109"/>
      <c r="G366" s="113"/>
      <c r="H366" s="112"/>
      <c r="I366" s="135">
        <v>36</v>
      </c>
      <c r="J366" s="108"/>
      <c r="K366" s="109"/>
      <c r="L366" s="134"/>
      <c r="M366" s="113"/>
      <c r="N366" s="113"/>
      <c r="O366" s="112"/>
      <c r="P366" s="135">
        <v>36</v>
      </c>
      <c r="Q366" s="108"/>
      <c r="R366" s="109"/>
      <c r="S366" s="134"/>
      <c r="T366" s="113"/>
      <c r="U366" s="113"/>
      <c r="V366" s="112"/>
      <c r="W366" s="135">
        <v>36</v>
      </c>
      <c r="X366" s="108"/>
      <c r="Y366" s="109"/>
      <c r="Z366" s="134"/>
      <c r="AA366" s="113"/>
      <c r="AB366" s="113"/>
      <c r="AC366" s="112"/>
      <c r="AD366" s="135">
        <v>36</v>
      </c>
      <c r="AE366" s="108"/>
      <c r="AF366" s="109"/>
      <c r="AG366" s="134"/>
      <c r="AH366" s="113"/>
      <c r="AI366" s="113"/>
      <c r="AJ366" s="112"/>
    </row>
    <row r="367" spans="1:36" s="19" customFormat="1">
      <c r="A367" s="29"/>
      <c r="B367" s="127">
        <v>37</v>
      </c>
      <c r="C367" s="108"/>
      <c r="D367" s="109"/>
      <c r="E367" s="109"/>
      <c r="F367" s="109"/>
      <c r="G367" s="113"/>
      <c r="H367" s="112"/>
      <c r="I367" s="135">
        <v>37</v>
      </c>
      <c r="J367" s="108"/>
      <c r="K367" s="109"/>
      <c r="L367" s="134"/>
      <c r="M367" s="113"/>
      <c r="N367" s="113"/>
      <c r="O367" s="112"/>
      <c r="P367" s="135">
        <v>37</v>
      </c>
      <c r="Q367" s="108"/>
      <c r="R367" s="109"/>
      <c r="S367" s="134"/>
      <c r="T367" s="113"/>
      <c r="U367" s="113"/>
      <c r="V367" s="112"/>
      <c r="W367" s="135">
        <v>37</v>
      </c>
      <c r="X367" s="108"/>
      <c r="Y367" s="109"/>
      <c r="Z367" s="134"/>
      <c r="AA367" s="113"/>
      <c r="AB367" s="113"/>
      <c r="AC367" s="112"/>
      <c r="AD367" s="135">
        <v>37</v>
      </c>
      <c r="AE367" s="108"/>
      <c r="AF367" s="109"/>
      <c r="AG367" s="134"/>
      <c r="AH367" s="113"/>
      <c r="AI367" s="113"/>
      <c r="AJ367" s="112"/>
    </row>
    <row r="368" spans="1:36" s="19" customFormat="1">
      <c r="A368" s="29"/>
      <c r="B368" s="127">
        <v>38</v>
      </c>
      <c r="C368" s="108"/>
      <c r="D368" s="109"/>
      <c r="E368" s="109"/>
      <c r="F368" s="109"/>
      <c r="G368" s="113"/>
      <c r="H368" s="112"/>
      <c r="I368" s="135">
        <v>38</v>
      </c>
      <c r="J368" s="108"/>
      <c r="K368" s="109"/>
      <c r="L368" s="134"/>
      <c r="M368" s="113"/>
      <c r="N368" s="113"/>
      <c r="O368" s="112"/>
      <c r="P368" s="135">
        <v>38</v>
      </c>
      <c r="Q368" s="108"/>
      <c r="R368" s="109"/>
      <c r="S368" s="134"/>
      <c r="T368" s="113"/>
      <c r="U368" s="113"/>
      <c r="V368" s="112"/>
      <c r="W368" s="135">
        <v>38</v>
      </c>
      <c r="X368" s="108"/>
      <c r="Y368" s="109"/>
      <c r="Z368" s="134"/>
      <c r="AA368" s="113"/>
      <c r="AB368" s="113"/>
      <c r="AC368" s="112"/>
      <c r="AD368" s="135">
        <v>38</v>
      </c>
      <c r="AE368" s="108"/>
      <c r="AF368" s="109"/>
      <c r="AG368" s="134"/>
      <c r="AH368" s="113"/>
      <c r="AI368" s="113"/>
      <c r="AJ368" s="112"/>
    </row>
    <row r="369" spans="1:36" s="19" customFormat="1">
      <c r="A369" s="29"/>
      <c r="B369" s="127">
        <v>39</v>
      </c>
      <c r="C369" s="108"/>
      <c r="D369" s="109"/>
      <c r="E369" s="109"/>
      <c r="F369" s="109"/>
      <c r="G369" s="113"/>
      <c r="H369" s="112"/>
      <c r="I369" s="135">
        <v>39</v>
      </c>
      <c r="J369" s="108"/>
      <c r="K369" s="109"/>
      <c r="L369" s="134"/>
      <c r="M369" s="113"/>
      <c r="N369" s="113"/>
      <c r="O369" s="112"/>
      <c r="P369" s="135">
        <v>39</v>
      </c>
      <c r="Q369" s="108"/>
      <c r="R369" s="109"/>
      <c r="S369" s="134"/>
      <c r="T369" s="113"/>
      <c r="U369" s="113"/>
      <c r="V369" s="112"/>
      <c r="W369" s="135">
        <v>39</v>
      </c>
      <c r="X369" s="108"/>
      <c r="Y369" s="109"/>
      <c r="Z369" s="134"/>
      <c r="AA369" s="113"/>
      <c r="AB369" s="113"/>
      <c r="AC369" s="112"/>
      <c r="AD369" s="135">
        <v>39</v>
      </c>
      <c r="AE369" s="108"/>
      <c r="AF369" s="109"/>
      <c r="AG369" s="134"/>
      <c r="AH369" s="113"/>
      <c r="AI369" s="113"/>
      <c r="AJ369" s="112"/>
    </row>
    <row r="370" spans="1:36" s="19" customFormat="1">
      <c r="A370" s="29"/>
      <c r="B370" s="127">
        <v>40</v>
      </c>
      <c r="C370" s="108"/>
      <c r="D370" s="109"/>
      <c r="E370" s="109"/>
      <c r="F370" s="109"/>
      <c r="G370" s="113"/>
      <c r="H370" s="112"/>
      <c r="I370" s="135">
        <v>40</v>
      </c>
      <c r="J370" s="108"/>
      <c r="K370" s="109"/>
      <c r="L370" s="134"/>
      <c r="M370" s="113"/>
      <c r="N370" s="113"/>
      <c r="O370" s="112"/>
      <c r="P370" s="135">
        <v>40</v>
      </c>
      <c r="Q370" s="108"/>
      <c r="R370" s="109"/>
      <c r="S370" s="134"/>
      <c r="T370" s="113"/>
      <c r="U370" s="113"/>
      <c r="V370" s="112"/>
      <c r="W370" s="135">
        <v>40</v>
      </c>
      <c r="X370" s="108"/>
      <c r="Y370" s="109"/>
      <c r="Z370" s="134"/>
      <c r="AA370" s="113"/>
      <c r="AB370" s="113"/>
      <c r="AC370" s="112"/>
      <c r="AD370" s="135">
        <v>40</v>
      </c>
      <c r="AE370" s="108"/>
      <c r="AF370" s="109"/>
      <c r="AG370" s="134"/>
      <c r="AH370" s="113"/>
      <c r="AI370" s="113"/>
      <c r="AJ370" s="112"/>
    </row>
    <row r="371" spans="1:36" s="19" customFormat="1">
      <c r="A371" s="29"/>
      <c r="B371" s="127">
        <v>41</v>
      </c>
      <c r="C371" s="108"/>
      <c r="D371" s="109"/>
      <c r="E371" s="109"/>
      <c r="F371" s="109"/>
      <c r="G371" s="113"/>
      <c r="H371" s="112"/>
      <c r="I371" s="135">
        <v>41</v>
      </c>
      <c r="J371" s="108"/>
      <c r="K371" s="109"/>
      <c r="L371" s="134"/>
      <c r="M371" s="113"/>
      <c r="N371" s="113"/>
      <c r="O371" s="112"/>
      <c r="P371" s="135">
        <v>41</v>
      </c>
      <c r="Q371" s="108"/>
      <c r="R371" s="109"/>
      <c r="S371" s="134"/>
      <c r="T371" s="113"/>
      <c r="U371" s="113"/>
      <c r="V371" s="112"/>
      <c r="W371" s="135">
        <v>41</v>
      </c>
      <c r="X371" s="108"/>
      <c r="Y371" s="109"/>
      <c r="Z371" s="134"/>
      <c r="AA371" s="113"/>
      <c r="AB371" s="113"/>
      <c r="AC371" s="112"/>
      <c r="AD371" s="135">
        <v>41</v>
      </c>
      <c r="AE371" s="108"/>
      <c r="AF371" s="109"/>
      <c r="AG371" s="134"/>
      <c r="AH371" s="113"/>
      <c r="AI371" s="113"/>
      <c r="AJ371" s="112"/>
    </row>
    <row r="372" spans="1:36" s="19" customFormat="1">
      <c r="A372" s="29"/>
      <c r="B372" s="127">
        <v>42</v>
      </c>
      <c r="C372" s="108"/>
      <c r="D372" s="109"/>
      <c r="E372" s="109"/>
      <c r="F372" s="109"/>
      <c r="G372" s="113"/>
      <c r="H372" s="112"/>
      <c r="I372" s="135">
        <v>42</v>
      </c>
      <c r="J372" s="108"/>
      <c r="K372" s="109"/>
      <c r="L372" s="134"/>
      <c r="M372" s="113"/>
      <c r="N372" s="113"/>
      <c r="O372" s="112"/>
      <c r="P372" s="135">
        <v>42</v>
      </c>
      <c r="Q372" s="108"/>
      <c r="R372" s="109"/>
      <c r="S372" s="134"/>
      <c r="T372" s="113"/>
      <c r="U372" s="113"/>
      <c r="V372" s="112"/>
      <c r="W372" s="135">
        <v>42</v>
      </c>
      <c r="X372" s="108"/>
      <c r="Y372" s="109"/>
      <c r="Z372" s="134"/>
      <c r="AA372" s="113"/>
      <c r="AB372" s="113"/>
      <c r="AC372" s="112"/>
      <c r="AD372" s="135">
        <v>42</v>
      </c>
      <c r="AE372" s="108"/>
      <c r="AF372" s="109"/>
      <c r="AG372" s="134"/>
      <c r="AH372" s="113"/>
      <c r="AI372" s="113"/>
      <c r="AJ372" s="112"/>
    </row>
    <row r="373" spans="1:36" s="19" customFormat="1">
      <c r="A373" s="29"/>
      <c r="B373" s="127">
        <v>43</v>
      </c>
      <c r="C373" s="108"/>
      <c r="D373" s="109"/>
      <c r="E373" s="109"/>
      <c r="F373" s="109"/>
      <c r="G373" s="113"/>
      <c r="H373" s="112"/>
      <c r="I373" s="135">
        <v>43</v>
      </c>
      <c r="J373" s="108"/>
      <c r="K373" s="109"/>
      <c r="L373" s="134"/>
      <c r="M373" s="113"/>
      <c r="N373" s="113"/>
      <c r="O373" s="112"/>
      <c r="P373" s="135">
        <v>43</v>
      </c>
      <c r="Q373" s="108"/>
      <c r="R373" s="109"/>
      <c r="S373" s="134"/>
      <c r="T373" s="113"/>
      <c r="U373" s="113"/>
      <c r="V373" s="112"/>
      <c r="W373" s="135">
        <v>43</v>
      </c>
      <c r="X373" s="108"/>
      <c r="Y373" s="109"/>
      <c r="Z373" s="134"/>
      <c r="AA373" s="113"/>
      <c r="AB373" s="113"/>
      <c r="AC373" s="112"/>
      <c r="AD373" s="135">
        <v>43</v>
      </c>
      <c r="AE373" s="108"/>
      <c r="AF373" s="109"/>
      <c r="AG373" s="134"/>
      <c r="AH373" s="113"/>
      <c r="AI373" s="113"/>
      <c r="AJ373" s="112"/>
    </row>
    <row r="374" spans="1:36" s="19" customFormat="1">
      <c r="A374" s="29"/>
      <c r="B374" s="127">
        <v>44</v>
      </c>
      <c r="C374" s="108"/>
      <c r="D374" s="109"/>
      <c r="E374" s="109"/>
      <c r="F374" s="109"/>
      <c r="G374" s="113"/>
      <c r="H374" s="112"/>
      <c r="I374" s="135">
        <v>44</v>
      </c>
      <c r="J374" s="108"/>
      <c r="K374" s="109"/>
      <c r="L374" s="134"/>
      <c r="M374" s="113"/>
      <c r="N374" s="113"/>
      <c r="O374" s="112"/>
      <c r="P374" s="135">
        <v>44</v>
      </c>
      <c r="Q374" s="108"/>
      <c r="R374" s="109"/>
      <c r="S374" s="134"/>
      <c r="T374" s="113"/>
      <c r="U374" s="113"/>
      <c r="V374" s="112"/>
      <c r="W374" s="135">
        <v>44</v>
      </c>
      <c r="X374" s="108"/>
      <c r="Y374" s="109"/>
      <c r="Z374" s="134"/>
      <c r="AA374" s="113"/>
      <c r="AB374" s="113"/>
      <c r="AC374" s="112"/>
      <c r="AD374" s="135">
        <v>44</v>
      </c>
      <c r="AE374" s="108"/>
      <c r="AF374" s="109"/>
      <c r="AG374" s="134"/>
      <c r="AH374" s="113"/>
      <c r="AI374" s="113"/>
      <c r="AJ374" s="112"/>
    </row>
    <row r="375" spans="1:36" s="19" customFormat="1">
      <c r="A375" s="29"/>
      <c r="B375" s="127">
        <v>45</v>
      </c>
      <c r="C375" s="108"/>
      <c r="D375" s="109"/>
      <c r="E375" s="109"/>
      <c r="F375" s="109"/>
      <c r="G375" s="113"/>
      <c r="H375" s="112"/>
      <c r="I375" s="135">
        <v>45</v>
      </c>
      <c r="J375" s="108"/>
      <c r="K375" s="109"/>
      <c r="L375" s="134"/>
      <c r="M375" s="113"/>
      <c r="N375" s="113"/>
      <c r="O375" s="112"/>
      <c r="P375" s="135">
        <v>45</v>
      </c>
      <c r="Q375" s="108"/>
      <c r="R375" s="109"/>
      <c r="S375" s="134"/>
      <c r="T375" s="113"/>
      <c r="U375" s="113"/>
      <c r="V375" s="112"/>
      <c r="W375" s="135">
        <v>45</v>
      </c>
      <c r="X375" s="108"/>
      <c r="Y375" s="109"/>
      <c r="Z375" s="134"/>
      <c r="AA375" s="113"/>
      <c r="AB375" s="113"/>
      <c r="AC375" s="112"/>
      <c r="AD375" s="135">
        <v>45</v>
      </c>
      <c r="AE375" s="108"/>
      <c r="AF375" s="109"/>
      <c r="AG375" s="134"/>
      <c r="AH375" s="113"/>
      <c r="AI375" s="113"/>
      <c r="AJ375" s="112"/>
    </row>
    <row r="376" spans="1:36" s="19" customFormat="1">
      <c r="A376" s="29"/>
      <c r="B376" s="127">
        <v>46</v>
      </c>
      <c r="C376" s="108"/>
      <c r="D376" s="109"/>
      <c r="E376" s="109"/>
      <c r="F376" s="109"/>
      <c r="G376" s="113"/>
      <c r="H376" s="112"/>
      <c r="I376" s="135">
        <v>46</v>
      </c>
      <c r="J376" s="108"/>
      <c r="K376" s="109"/>
      <c r="L376" s="134"/>
      <c r="M376" s="113"/>
      <c r="N376" s="113"/>
      <c r="O376" s="112"/>
      <c r="P376" s="135">
        <v>46</v>
      </c>
      <c r="Q376" s="108"/>
      <c r="R376" s="109"/>
      <c r="S376" s="134"/>
      <c r="T376" s="113"/>
      <c r="U376" s="113"/>
      <c r="V376" s="112"/>
      <c r="W376" s="135">
        <v>46</v>
      </c>
      <c r="X376" s="108"/>
      <c r="Y376" s="109"/>
      <c r="Z376" s="134"/>
      <c r="AA376" s="113"/>
      <c r="AB376" s="113"/>
      <c r="AC376" s="112"/>
      <c r="AD376" s="135">
        <v>46</v>
      </c>
      <c r="AE376" s="108"/>
      <c r="AF376" s="109"/>
      <c r="AG376" s="134"/>
      <c r="AH376" s="113"/>
      <c r="AI376" s="113"/>
      <c r="AJ376" s="112"/>
    </row>
    <row r="377" spans="1:36" s="19" customFormat="1">
      <c r="A377" s="29"/>
      <c r="B377" s="127">
        <v>47</v>
      </c>
      <c r="C377" s="108"/>
      <c r="D377" s="109"/>
      <c r="E377" s="109"/>
      <c r="F377" s="109"/>
      <c r="G377" s="113"/>
      <c r="H377" s="112"/>
      <c r="I377" s="135">
        <v>47</v>
      </c>
      <c r="J377" s="108"/>
      <c r="K377" s="109"/>
      <c r="L377" s="134"/>
      <c r="M377" s="113"/>
      <c r="N377" s="113"/>
      <c r="O377" s="112"/>
      <c r="P377" s="135">
        <v>47</v>
      </c>
      <c r="Q377" s="108"/>
      <c r="R377" s="109"/>
      <c r="S377" s="134"/>
      <c r="T377" s="113"/>
      <c r="U377" s="113"/>
      <c r="V377" s="112"/>
      <c r="W377" s="135">
        <v>47</v>
      </c>
      <c r="X377" s="108"/>
      <c r="Y377" s="109"/>
      <c r="Z377" s="134"/>
      <c r="AA377" s="113"/>
      <c r="AB377" s="113"/>
      <c r="AC377" s="112"/>
      <c r="AD377" s="135">
        <v>47</v>
      </c>
      <c r="AE377" s="108"/>
      <c r="AF377" s="109"/>
      <c r="AG377" s="134"/>
      <c r="AH377" s="113"/>
      <c r="AI377" s="113"/>
      <c r="AJ377" s="112"/>
    </row>
    <row r="378" spans="1:36" s="19" customFormat="1">
      <c r="A378" s="29"/>
      <c r="B378" s="127">
        <v>48</v>
      </c>
      <c r="C378" s="108"/>
      <c r="D378" s="109"/>
      <c r="E378" s="109"/>
      <c r="F378" s="109"/>
      <c r="G378" s="113"/>
      <c r="H378" s="112"/>
      <c r="I378" s="135">
        <v>48</v>
      </c>
      <c r="J378" s="108"/>
      <c r="K378" s="109"/>
      <c r="L378" s="134"/>
      <c r="M378" s="113"/>
      <c r="N378" s="113"/>
      <c r="O378" s="112"/>
      <c r="P378" s="135">
        <v>48</v>
      </c>
      <c r="Q378" s="108"/>
      <c r="R378" s="109"/>
      <c r="S378" s="134"/>
      <c r="T378" s="113"/>
      <c r="U378" s="113"/>
      <c r="V378" s="112"/>
      <c r="W378" s="135">
        <v>48</v>
      </c>
      <c r="X378" s="108"/>
      <c r="Y378" s="109"/>
      <c r="Z378" s="134"/>
      <c r="AA378" s="113"/>
      <c r="AB378" s="113"/>
      <c r="AC378" s="112"/>
      <c r="AD378" s="135">
        <v>48</v>
      </c>
      <c r="AE378" s="108"/>
      <c r="AF378" s="109"/>
      <c r="AG378" s="134"/>
      <c r="AH378" s="113"/>
      <c r="AI378" s="113"/>
      <c r="AJ378" s="112"/>
    </row>
    <row r="379" spans="1:36" s="19" customFormat="1">
      <c r="A379" s="29"/>
      <c r="B379" s="127">
        <v>49</v>
      </c>
      <c r="C379" s="108"/>
      <c r="D379" s="109"/>
      <c r="E379" s="109"/>
      <c r="F379" s="109"/>
      <c r="G379" s="113"/>
      <c r="H379" s="112"/>
      <c r="I379" s="135">
        <v>49</v>
      </c>
      <c r="J379" s="108"/>
      <c r="K379" s="109"/>
      <c r="L379" s="134"/>
      <c r="M379" s="113"/>
      <c r="N379" s="113"/>
      <c r="O379" s="112"/>
      <c r="P379" s="135">
        <v>49</v>
      </c>
      <c r="Q379" s="108"/>
      <c r="R379" s="109"/>
      <c r="S379" s="134"/>
      <c r="T379" s="113"/>
      <c r="U379" s="113"/>
      <c r="V379" s="112"/>
      <c r="W379" s="135">
        <v>49</v>
      </c>
      <c r="X379" s="108"/>
      <c r="Y379" s="109"/>
      <c r="Z379" s="134"/>
      <c r="AA379" s="113"/>
      <c r="AB379" s="113"/>
      <c r="AC379" s="112"/>
      <c r="AD379" s="135">
        <v>49</v>
      </c>
      <c r="AE379" s="108"/>
      <c r="AF379" s="109"/>
      <c r="AG379" s="134"/>
      <c r="AH379" s="113"/>
      <c r="AI379" s="113"/>
      <c r="AJ379" s="112"/>
    </row>
    <row r="380" spans="1:36" s="19" customFormat="1">
      <c r="A380" s="29"/>
      <c r="B380" s="127">
        <v>50</v>
      </c>
      <c r="C380" s="108"/>
      <c r="D380" s="109"/>
      <c r="E380" s="109"/>
      <c r="F380" s="109"/>
      <c r="G380" s="113"/>
      <c r="H380" s="112"/>
      <c r="I380" s="135">
        <v>50</v>
      </c>
      <c r="J380" s="108"/>
      <c r="K380" s="109"/>
      <c r="L380" s="134"/>
      <c r="M380" s="113"/>
      <c r="N380" s="113"/>
      <c r="O380" s="112"/>
      <c r="P380" s="135">
        <v>50</v>
      </c>
      <c r="Q380" s="108"/>
      <c r="R380" s="109"/>
      <c r="S380" s="134"/>
      <c r="T380" s="113"/>
      <c r="U380" s="113"/>
      <c r="V380" s="112"/>
      <c r="W380" s="135">
        <v>50</v>
      </c>
      <c r="X380" s="108"/>
      <c r="Y380" s="109"/>
      <c r="Z380" s="134"/>
      <c r="AA380" s="113"/>
      <c r="AB380" s="113"/>
      <c r="AC380" s="112"/>
      <c r="AD380" s="135">
        <v>50</v>
      </c>
      <c r="AE380" s="108"/>
      <c r="AF380" s="109"/>
      <c r="AG380" s="134"/>
      <c r="AH380" s="113"/>
      <c r="AI380" s="113"/>
      <c r="AJ380" s="112"/>
    </row>
    <row r="381" spans="1:36" s="19" customFormat="1">
      <c r="A381" s="29"/>
      <c r="B381" s="127">
        <v>51</v>
      </c>
      <c r="C381" s="108"/>
      <c r="D381" s="109"/>
      <c r="E381" s="109"/>
      <c r="F381" s="109"/>
      <c r="G381" s="113"/>
      <c r="H381" s="112"/>
      <c r="I381" s="135">
        <v>51</v>
      </c>
      <c r="J381" s="108"/>
      <c r="K381" s="109"/>
      <c r="L381" s="134"/>
      <c r="M381" s="113"/>
      <c r="N381" s="113"/>
      <c r="O381" s="112"/>
      <c r="P381" s="135">
        <v>51</v>
      </c>
      <c r="Q381" s="108"/>
      <c r="R381" s="109"/>
      <c r="S381" s="134"/>
      <c r="T381" s="113"/>
      <c r="U381" s="113"/>
      <c r="V381" s="112"/>
      <c r="W381" s="135">
        <v>51</v>
      </c>
      <c r="X381" s="108"/>
      <c r="Y381" s="109"/>
      <c r="Z381" s="134"/>
      <c r="AA381" s="113"/>
      <c r="AB381" s="113"/>
      <c r="AC381" s="112"/>
      <c r="AD381" s="135">
        <v>51</v>
      </c>
      <c r="AE381" s="108"/>
      <c r="AF381" s="109"/>
      <c r="AG381" s="134"/>
      <c r="AH381" s="113"/>
      <c r="AI381" s="113"/>
      <c r="AJ381" s="112"/>
    </row>
    <row r="382" spans="1:36" s="19" customFormat="1">
      <c r="A382" s="29"/>
      <c r="B382" s="127">
        <v>52</v>
      </c>
      <c r="C382" s="108"/>
      <c r="D382" s="109"/>
      <c r="E382" s="109"/>
      <c r="F382" s="109"/>
      <c r="G382" s="113"/>
      <c r="H382" s="112"/>
      <c r="I382" s="135">
        <v>52</v>
      </c>
      <c r="J382" s="108"/>
      <c r="K382" s="109"/>
      <c r="L382" s="134"/>
      <c r="M382" s="113"/>
      <c r="N382" s="113"/>
      <c r="O382" s="112"/>
      <c r="P382" s="135">
        <v>52</v>
      </c>
      <c r="Q382" s="108"/>
      <c r="R382" s="109"/>
      <c r="S382" s="134"/>
      <c r="T382" s="113"/>
      <c r="U382" s="113"/>
      <c r="V382" s="112"/>
      <c r="W382" s="135">
        <v>52</v>
      </c>
      <c r="X382" s="108"/>
      <c r="Y382" s="109"/>
      <c r="Z382" s="134"/>
      <c r="AA382" s="113"/>
      <c r="AB382" s="113"/>
      <c r="AC382" s="112"/>
      <c r="AD382" s="135">
        <v>52</v>
      </c>
      <c r="AE382" s="108"/>
      <c r="AF382" s="109"/>
      <c r="AG382" s="134"/>
      <c r="AH382" s="113"/>
      <c r="AI382" s="113"/>
      <c r="AJ382" s="112"/>
    </row>
    <row r="383" spans="1:36" s="19" customFormat="1">
      <c r="A383" s="29"/>
      <c r="B383" s="127">
        <v>53</v>
      </c>
      <c r="C383" s="108"/>
      <c r="D383" s="109"/>
      <c r="E383" s="109"/>
      <c r="F383" s="109"/>
      <c r="G383" s="113"/>
      <c r="H383" s="112"/>
      <c r="I383" s="135">
        <v>53</v>
      </c>
      <c r="J383" s="108"/>
      <c r="K383" s="109"/>
      <c r="L383" s="134"/>
      <c r="M383" s="113"/>
      <c r="N383" s="113"/>
      <c r="O383" s="112"/>
      <c r="P383" s="135">
        <v>53</v>
      </c>
      <c r="Q383" s="108"/>
      <c r="R383" s="109"/>
      <c r="S383" s="134"/>
      <c r="T383" s="113"/>
      <c r="U383" s="113"/>
      <c r="V383" s="112"/>
      <c r="W383" s="135">
        <v>53</v>
      </c>
      <c r="X383" s="108"/>
      <c r="Y383" s="109"/>
      <c r="Z383" s="134"/>
      <c r="AA383" s="113"/>
      <c r="AB383" s="113"/>
      <c r="AC383" s="112"/>
      <c r="AD383" s="135">
        <v>53</v>
      </c>
      <c r="AE383" s="108"/>
      <c r="AF383" s="109"/>
      <c r="AG383" s="134"/>
      <c r="AH383" s="113"/>
      <c r="AI383" s="113"/>
      <c r="AJ383" s="112"/>
    </row>
    <row r="384" spans="1:36" s="19" customFormat="1">
      <c r="A384" s="29"/>
      <c r="B384" s="127">
        <v>54</v>
      </c>
      <c r="C384" s="108"/>
      <c r="D384" s="109"/>
      <c r="E384" s="109"/>
      <c r="F384" s="109"/>
      <c r="G384" s="113"/>
      <c r="H384" s="112"/>
      <c r="I384" s="135">
        <v>54</v>
      </c>
      <c r="J384" s="108"/>
      <c r="K384" s="109"/>
      <c r="L384" s="134"/>
      <c r="M384" s="113"/>
      <c r="N384" s="113"/>
      <c r="O384" s="112"/>
      <c r="P384" s="135">
        <v>54</v>
      </c>
      <c r="Q384" s="108"/>
      <c r="R384" s="109"/>
      <c r="S384" s="134"/>
      <c r="T384" s="113"/>
      <c r="U384" s="113"/>
      <c r="V384" s="112"/>
      <c r="W384" s="135">
        <v>54</v>
      </c>
      <c r="X384" s="108"/>
      <c r="Y384" s="109"/>
      <c r="Z384" s="134"/>
      <c r="AA384" s="113"/>
      <c r="AB384" s="113"/>
      <c r="AC384" s="112"/>
      <c r="AD384" s="135">
        <v>54</v>
      </c>
      <c r="AE384" s="108"/>
      <c r="AF384" s="109"/>
      <c r="AG384" s="134"/>
      <c r="AH384" s="113"/>
      <c r="AI384" s="113"/>
      <c r="AJ384" s="112"/>
    </row>
    <row r="385" spans="1:36" s="19" customFormat="1">
      <c r="A385" s="29"/>
      <c r="B385" s="127">
        <v>55</v>
      </c>
      <c r="C385" s="108"/>
      <c r="D385" s="109"/>
      <c r="E385" s="109"/>
      <c r="F385" s="109"/>
      <c r="G385" s="113"/>
      <c r="H385" s="112"/>
      <c r="I385" s="135">
        <v>55</v>
      </c>
      <c r="J385" s="108"/>
      <c r="K385" s="109"/>
      <c r="L385" s="134"/>
      <c r="M385" s="113"/>
      <c r="N385" s="113"/>
      <c r="O385" s="112"/>
      <c r="P385" s="135">
        <v>55</v>
      </c>
      <c r="Q385" s="108"/>
      <c r="R385" s="109"/>
      <c r="S385" s="134"/>
      <c r="T385" s="113"/>
      <c r="U385" s="113"/>
      <c r="V385" s="112"/>
      <c r="W385" s="135">
        <v>55</v>
      </c>
      <c r="X385" s="108"/>
      <c r="Y385" s="109"/>
      <c r="Z385" s="134"/>
      <c r="AA385" s="113"/>
      <c r="AB385" s="113"/>
      <c r="AC385" s="112"/>
      <c r="AD385" s="135">
        <v>55</v>
      </c>
      <c r="AE385" s="108"/>
      <c r="AF385" s="109"/>
      <c r="AG385" s="134"/>
      <c r="AH385" s="113"/>
      <c r="AI385" s="113"/>
      <c r="AJ385" s="112"/>
    </row>
    <row r="386" spans="1:36" s="19" customFormat="1">
      <c r="A386" s="29"/>
      <c r="B386" s="127">
        <v>56</v>
      </c>
      <c r="C386" s="108"/>
      <c r="D386" s="109"/>
      <c r="E386" s="109"/>
      <c r="F386" s="109"/>
      <c r="G386" s="113"/>
      <c r="H386" s="112"/>
      <c r="I386" s="135">
        <v>56</v>
      </c>
      <c r="J386" s="108"/>
      <c r="K386" s="109"/>
      <c r="L386" s="134"/>
      <c r="M386" s="113"/>
      <c r="N386" s="113"/>
      <c r="O386" s="112"/>
      <c r="P386" s="135">
        <v>56</v>
      </c>
      <c r="Q386" s="108"/>
      <c r="R386" s="109"/>
      <c r="S386" s="134"/>
      <c r="T386" s="113"/>
      <c r="U386" s="113"/>
      <c r="V386" s="112"/>
      <c r="W386" s="135">
        <v>56</v>
      </c>
      <c r="X386" s="108"/>
      <c r="Y386" s="109"/>
      <c r="Z386" s="134"/>
      <c r="AA386" s="113"/>
      <c r="AB386" s="113"/>
      <c r="AC386" s="112"/>
      <c r="AD386" s="135">
        <v>56</v>
      </c>
      <c r="AE386" s="108"/>
      <c r="AF386" s="109"/>
      <c r="AG386" s="134"/>
      <c r="AH386" s="113"/>
      <c r="AI386" s="113"/>
      <c r="AJ386" s="112"/>
    </row>
    <row r="387" spans="1:36" s="19" customFormat="1">
      <c r="A387" s="29"/>
      <c r="B387" s="127">
        <v>57</v>
      </c>
      <c r="C387" s="108"/>
      <c r="D387" s="109"/>
      <c r="E387" s="109"/>
      <c r="F387" s="109"/>
      <c r="G387" s="113"/>
      <c r="H387" s="112"/>
      <c r="I387" s="135">
        <v>57</v>
      </c>
      <c r="J387" s="108"/>
      <c r="K387" s="109"/>
      <c r="L387" s="134"/>
      <c r="M387" s="113"/>
      <c r="N387" s="113"/>
      <c r="O387" s="112"/>
      <c r="P387" s="135">
        <v>57</v>
      </c>
      <c r="Q387" s="108"/>
      <c r="R387" s="109"/>
      <c r="S387" s="134"/>
      <c r="T387" s="113"/>
      <c r="U387" s="113"/>
      <c r="V387" s="112"/>
      <c r="W387" s="135">
        <v>57</v>
      </c>
      <c r="X387" s="108"/>
      <c r="Y387" s="109"/>
      <c r="Z387" s="134"/>
      <c r="AA387" s="113"/>
      <c r="AB387" s="113"/>
      <c r="AC387" s="112"/>
      <c r="AD387" s="135">
        <v>57</v>
      </c>
      <c r="AE387" s="108"/>
      <c r="AF387" s="109"/>
      <c r="AG387" s="134"/>
      <c r="AH387" s="113"/>
      <c r="AI387" s="113"/>
      <c r="AJ387" s="112"/>
    </row>
    <row r="388" spans="1:36" s="19" customFormat="1">
      <c r="A388" s="29"/>
      <c r="B388" s="127">
        <v>58</v>
      </c>
      <c r="C388" s="108"/>
      <c r="D388" s="109"/>
      <c r="E388" s="109"/>
      <c r="F388" s="109"/>
      <c r="G388" s="113"/>
      <c r="H388" s="112"/>
      <c r="I388" s="135">
        <v>58</v>
      </c>
      <c r="J388" s="108"/>
      <c r="K388" s="109"/>
      <c r="L388" s="134"/>
      <c r="M388" s="113"/>
      <c r="N388" s="113"/>
      <c r="O388" s="112"/>
      <c r="P388" s="135">
        <v>58</v>
      </c>
      <c r="Q388" s="108"/>
      <c r="R388" s="109"/>
      <c r="S388" s="134"/>
      <c r="T388" s="113"/>
      <c r="U388" s="113"/>
      <c r="V388" s="112"/>
      <c r="W388" s="135">
        <v>58</v>
      </c>
      <c r="X388" s="108"/>
      <c r="Y388" s="109"/>
      <c r="Z388" s="134"/>
      <c r="AA388" s="113"/>
      <c r="AB388" s="113"/>
      <c r="AC388" s="112"/>
      <c r="AD388" s="135">
        <v>58</v>
      </c>
      <c r="AE388" s="108"/>
      <c r="AF388" s="109"/>
      <c r="AG388" s="134"/>
      <c r="AH388" s="113"/>
      <c r="AI388" s="113"/>
      <c r="AJ388" s="112"/>
    </row>
    <row r="389" spans="1:36" s="19" customFormat="1">
      <c r="A389" s="29"/>
      <c r="B389" s="127">
        <v>59</v>
      </c>
      <c r="C389" s="108"/>
      <c r="D389" s="109"/>
      <c r="E389" s="109"/>
      <c r="F389" s="109"/>
      <c r="G389" s="113"/>
      <c r="H389" s="112"/>
      <c r="I389" s="135">
        <v>59</v>
      </c>
      <c r="J389" s="108"/>
      <c r="K389" s="109"/>
      <c r="L389" s="134"/>
      <c r="M389" s="113"/>
      <c r="N389" s="113"/>
      <c r="O389" s="112"/>
      <c r="P389" s="135">
        <v>59</v>
      </c>
      <c r="Q389" s="108"/>
      <c r="R389" s="109"/>
      <c r="S389" s="134"/>
      <c r="T389" s="113"/>
      <c r="U389" s="113"/>
      <c r="V389" s="112"/>
      <c r="W389" s="135">
        <v>59</v>
      </c>
      <c r="X389" s="108"/>
      <c r="Y389" s="109"/>
      <c r="Z389" s="134"/>
      <c r="AA389" s="113"/>
      <c r="AB389" s="113"/>
      <c r="AC389" s="112"/>
      <c r="AD389" s="135">
        <v>59</v>
      </c>
      <c r="AE389" s="108"/>
      <c r="AF389" s="109"/>
      <c r="AG389" s="134"/>
      <c r="AH389" s="113"/>
      <c r="AI389" s="113"/>
      <c r="AJ389" s="112"/>
    </row>
    <row r="390" spans="1:36" s="19" customFormat="1">
      <c r="A390" s="29"/>
      <c r="B390" s="127">
        <v>60</v>
      </c>
      <c r="C390" s="108"/>
      <c r="D390" s="109"/>
      <c r="E390" s="109"/>
      <c r="F390" s="109"/>
      <c r="G390" s="113"/>
      <c r="H390" s="112"/>
      <c r="I390" s="135">
        <v>60</v>
      </c>
      <c r="J390" s="108"/>
      <c r="K390" s="109"/>
      <c r="L390" s="134"/>
      <c r="M390" s="113"/>
      <c r="N390" s="113"/>
      <c r="O390" s="112"/>
      <c r="P390" s="135">
        <v>60</v>
      </c>
      <c r="Q390" s="108"/>
      <c r="R390" s="109"/>
      <c r="S390" s="134"/>
      <c r="T390" s="113"/>
      <c r="U390" s="113"/>
      <c r="V390" s="112"/>
      <c r="W390" s="135">
        <v>60</v>
      </c>
      <c r="X390" s="108"/>
      <c r="Y390" s="109"/>
      <c r="Z390" s="134"/>
      <c r="AA390" s="113"/>
      <c r="AB390" s="113"/>
      <c r="AC390" s="112"/>
      <c r="AD390" s="135">
        <v>60</v>
      </c>
      <c r="AE390" s="108"/>
      <c r="AF390" s="109"/>
      <c r="AG390" s="134"/>
      <c r="AH390" s="113"/>
      <c r="AI390" s="113"/>
      <c r="AJ390" s="112"/>
    </row>
    <row r="391" spans="1:36" s="19" customFormat="1">
      <c r="A391" s="29"/>
      <c r="B391" s="127">
        <v>61</v>
      </c>
      <c r="C391" s="108"/>
      <c r="D391" s="109"/>
      <c r="E391" s="109"/>
      <c r="F391" s="109"/>
      <c r="G391" s="113"/>
      <c r="H391" s="112"/>
      <c r="I391" s="135">
        <v>61</v>
      </c>
      <c r="J391" s="108"/>
      <c r="K391" s="109"/>
      <c r="L391" s="134"/>
      <c r="M391" s="113"/>
      <c r="N391" s="113"/>
      <c r="O391" s="112"/>
      <c r="P391" s="135">
        <v>61</v>
      </c>
      <c r="Q391" s="108"/>
      <c r="R391" s="109"/>
      <c r="S391" s="134"/>
      <c r="T391" s="113"/>
      <c r="U391" s="113"/>
      <c r="V391" s="112"/>
      <c r="W391" s="135">
        <v>61</v>
      </c>
      <c r="X391" s="108"/>
      <c r="Y391" s="109"/>
      <c r="Z391" s="134"/>
      <c r="AA391" s="113"/>
      <c r="AB391" s="113"/>
      <c r="AC391" s="112"/>
      <c r="AD391" s="135">
        <v>61</v>
      </c>
      <c r="AE391" s="108"/>
      <c r="AF391" s="109"/>
      <c r="AG391" s="134"/>
      <c r="AH391" s="113"/>
      <c r="AI391" s="113"/>
      <c r="AJ391" s="112"/>
    </row>
    <row r="392" spans="1:36" s="19" customFormat="1">
      <c r="A392" s="29"/>
      <c r="B392" s="127">
        <v>62</v>
      </c>
      <c r="C392" s="108"/>
      <c r="D392" s="109"/>
      <c r="E392" s="109"/>
      <c r="F392" s="109"/>
      <c r="G392" s="113"/>
      <c r="H392" s="112"/>
      <c r="I392" s="135">
        <v>62</v>
      </c>
      <c r="J392" s="108"/>
      <c r="K392" s="109"/>
      <c r="L392" s="134"/>
      <c r="M392" s="113"/>
      <c r="N392" s="113"/>
      <c r="O392" s="112"/>
      <c r="P392" s="135">
        <v>62</v>
      </c>
      <c r="Q392" s="108"/>
      <c r="R392" s="109"/>
      <c r="S392" s="134"/>
      <c r="T392" s="113"/>
      <c r="U392" s="113"/>
      <c r="V392" s="112"/>
      <c r="W392" s="135">
        <v>62</v>
      </c>
      <c r="X392" s="108"/>
      <c r="Y392" s="109"/>
      <c r="Z392" s="134"/>
      <c r="AA392" s="113"/>
      <c r="AB392" s="113"/>
      <c r="AC392" s="112"/>
      <c r="AD392" s="135">
        <v>62</v>
      </c>
      <c r="AE392" s="108"/>
      <c r="AF392" s="109"/>
      <c r="AG392" s="134"/>
      <c r="AH392" s="113"/>
      <c r="AI392" s="113"/>
      <c r="AJ392" s="112"/>
    </row>
    <row r="393" spans="1:36" s="19" customFormat="1">
      <c r="A393" s="29"/>
      <c r="B393" s="127">
        <v>63</v>
      </c>
      <c r="C393" s="108"/>
      <c r="D393" s="109"/>
      <c r="E393" s="109"/>
      <c r="F393" s="109"/>
      <c r="G393" s="113"/>
      <c r="H393" s="112"/>
      <c r="I393" s="135">
        <v>63</v>
      </c>
      <c r="J393" s="108"/>
      <c r="K393" s="109"/>
      <c r="L393" s="134"/>
      <c r="M393" s="113"/>
      <c r="N393" s="113"/>
      <c r="O393" s="112"/>
      <c r="P393" s="135">
        <v>63</v>
      </c>
      <c r="Q393" s="108"/>
      <c r="R393" s="109"/>
      <c r="S393" s="134"/>
      <c r="T393" s="113"/>
      <c r="U393" s="113"/>
      <c r="V393" s="112"/>
      <c r="W393" s="135">
        <v>63</v>
      </c>
      <c r="X393" s="108"/>
      <c r="Y393" s="109"/>
      <c r="Z393" s="134"/>
      <c r="AA393" s="113"/>
      <c r="AB393" s="113"/>
      <c r="AC393" s="112"/>
      <c r="AD393" s="135">
        <v>63</v>
      </c>
      <c r="AE393" s="108"/>
      <c r="AF393" s="109"/>
      <c r="AG393" s="134"/>
      <c r="AH393" s="113"/>
      <c r="AI393" s="113"/>
      <c r="AJ393" s="112"/>
    </row>
    <row r="394" spans="1:36" s="19" customFormat="1">
      <c r="A394" s="29"/>
      <c r="B394" s="127">
        <v>64</v>
      </c>
      <c r="C394" s="108"/>
      <c r="D394" s="109"/>
      <c r="E394" s="109"/>
      <c r="F394" s="109"/>
      <c r="G394" s="113"/>
      <c r="H394" s="112"/>
      <c r="I394" s="135">
        <v>64</v>
      </c>
      <c r="J394" s="108"/>
      <c r="K394" s="109"/>
      <c r="L394" s="134"/>
      <c r="M394" s="113"/>
      <c r="N394" s="113"/>
      <c r="O394" s="112"/>
      <c r="P394" s="135">
        <v>64</v>
      </c>
      <c r="Q394" s="108"/>
      <c r="R394" s="109"/>
      <c r="S394" s="134"/>
      <c r="T394" s="113"/>
      <c r="U394" s="113"/>
      <c r="V394" s="112"/>
      <c r="W394" s="135">
        <v>64</v>
      </c>
      <c r="X394" s="108"/>
      <c r="Y394" s="109"/>
      <c r="Z394" s="134"/>
      <c r="AA394" s="113"/>
      <c r="AB394" s="113"/>
      <c r="AC394" s="112"/>
      <c r="AD394" s="135">
        <v>64</v>
      </c>
      <c r="AE394" s="108"/>
      <c r="AF394" s="109"/>
      <c r="AG394" s="134"/>
      <c r="AH394" s="113"/>
      <c r="AI394" s="113"/>
      <c r="AJ394" s="112"/>
    </row>
    <row r="395" spans="1:36" s="19" customFormat="1">
      <c r="A395" s="29"/>
      <c r="B395" s="127">
        <v>65</v>
      </c>
      <c r="C395" s="108"/>
      <c r="D395" s="109"/>
      <c r="E395" s="109"/>
      <c r="F395" s="109"/>
      <c r="G395" s="113"/>
      <c r="H395" s="112"/>
      <c r="I395" s="135">
        <v>65</v>
      </c>
      <c r="J395" s="108"/>
      <c r="K395" s="109"/>
      <c r="L395" s="134"/>
      <c r="M395" s="113"/>
      <c r="N395" s="113"/>
      <c r="O395" s="112"/>
      <c r="P395" s="135">
        <v>65</v>
      </c>
      <c r="Q395" s="108"/>
      <c r="R395" s="109"/>
      <c r="S395" s="134"/>
      <c r="T395" s="113"/>
      <c r="U395" s="113"/>
      <c r="V395" s="112"/>
      <c r="W395" s="135">
        <v>65</v>
      </c>
      <c r="X395" s="108"/>
      <c r="Y395" s="109"/>
      <c r="Z395" s="134"/>
      <c r="AA395" s="113"/>
      <c r="AB395" s="113"/>
      <c r="AC395" s="112"/>
      <c r="AD395" s="135">
        <v>65</v>
      </c>
      <c r="AE395" s="108"/>
      <c r="AF395" s="109"/>
      <c r="AG395" s="134"/>
      <c r="AH395" s="113"/>
      <c r="AI395" s="113"/>
      <c r="AJ395" s="112"/>
    </row>
    <row r="396" spans="1:36" s="19" customFormat="1">
      <c r="A396" s="29"/>
      <c r="B396" s="127">
        <v>66</v>
      </c>
      <c r="C396" s="108"/>
      <c r="D396" s="109"/>
      <c r="E396" s="109"/>
      <c r="F396" s="109"/>
      <c r="G396" s="113"/>
      <c r="H396" s="112"/>
      <c r="I396" s="135">
        <v>66</v>
      </c>
      <c r="J396" s="108"/>
      <c r="K396" s="109"/>
      <c r="L396" s="134"/>
      <c r="M396" s="113"/>
      <c r="N396" s="113"/>
      <c r="O396" s="112"/>
      <c r="P396" s="135">
        <v>66</v>
      </c>
      <c r="Q396" s="108"/>
      <c r="R396" s="109"/>
      <c r="S396" s="134"/>
      <c r="T396" s="113"/>
      <c r="U396" s="113"/>
      <c r="V396" s="112"/>
      <c r="W396" s="135">
        <v>66</v>
      </c>
      <c r="X396" s="108"/>
      <c r="Y396" s="109"/>
      <c r="Z396" s="134"/>
      <c r="AA396" s="113"/>
      <c r="AB396" s="113"/>
      <c r="AC396" s="112"/>
      <c r="AD396" s="135">
        <v>66</v>
      </c>
      <c r="AE396" s="108"/>
      <c r="AF396" s="109"/>
      <c r="AG396" s="134"/>
      <c r="AH396" s="113"/>
      <c r="AI396" s="113"/>
      <c r="AJ396" s="112"/>
    </row>
    <row r="397" spans="1:36" s="19" customFormat="1">
      <c r="A397" s="29"/>
      <c r="B397" s="127">
        <v>67</v>
      </c>
      <c r="C397" s="108"/>
      <c r="D397" s="109"/>
      <c r="E397" s="109"/>
      <c r="F397" s="109"/>
      <c r="G397" s="113"/>
      <c r="H397" s="112"/>
      <c r="I397" s="135">
        <v>67</v>
      </c>
      <c r="J397" s="108"/>
      <c r="K397" s="109"/>
      <c r="L397" s="134"/>
      <c r="M397" s="113"/>
      <c r="N397" s="113"/>
      <c r="O397" s="112"/>
      <c r="P397" s="135">
        <v>67</v>
      </c>
      <c r="Q397" s="108"/>
      <c r="R397" s="109"/>
      <c r="S397" s="134"/>
      <c r="T397" s="113"/>
      <c r="U397" s="113"/>
      <c r="V397" s="112"/>
      <c r="W397" s="135">
        <v>67</v>
      </c>
      <c r="X397" s="108"/>
      <c r="Y397" s="109"/>
      <c r="Z397" s="134"/>
      <c r="AA397" s="113"/>
      <c r="AB397" s="113"/>
      <c r="AC397" s="112"/>
      <c r="AD397" s="135">
        <v>67</v>
      </c>
      <c r="AE397" s="108"/>
      <c r="AF397" s="109"/>
      <c r="AG397" s="134"/>
      <c r="AH397" s="113"/>
      <c r="AI397" s="113"/>
      <c r="AJ397" s="112"/>
    </row>
    <row r="398" spans="1:36" s="19" customFormat="1">
      <c r="A398" s="29"/>
      <c r="B398" s="127">
        <v>68</v>
      </c>
      <c r="C398" s="108"/>
      <c r="D398" s="109"/>
      <c r="E398" s="109"/>
      <c r="F398" s="109"/>
      <c r="G398" s="113"/>
      <c r="H398" s="112"/>
      <c r="I398" s="135">
        <v>68</v>
      </c>
      <c r="J398" s="108"/>
      <c r="K398" s="109"/>
      <c r="L398" s="134"/>
      <c r="M398" s="113"/>
      <c r="N398" s="113"/>
      <c r="O398" s="112"/>
      <c r="P398" s="135">
        <v>68</v>
      </c>
      <c r="Q398" s="108"/>
      <c r="R398" s="109"/>
      <c r="S398" s="134"/>
      <c r="T398" s="113"/>
      <c r="U398" s="113"/>
      <c r="V398" s="112"/>
      <c r="W398" s="135">
        <v>68</v>
      </c>
      <c r="X398" s="108"/>
      <c r="Y398" s="109"/>
      <c r="Z398" s="134"/>
      <c r="AA398" s="113"/>
      <c r="AB398" s="113"/>
      <c r="AC398" s="112"/>
      <c r="AD398" s="135">
        <v>68</v>
      </c>
      <c r="AE398" s="108"/>
      <c r="AF398" s="109"/>
      <c r="AG398" s="134"/>
      <c r="AH398" s="113"/>
      <c r="AI398" s="113"/>
      <c r="AJ398" s="112"/>
    </row>
    <row r="399" spans="1:36" s="19" customFormat="1">
      <c r="A399" s="29"/>
      <c r="B399" s="127">
        <v>69</v>
      </c>
      <c r="C399" s="108"/>
      <c r="D399" s="109"/>
      <c r="E399" s="109"/>
      <c r="F399" s="109"/>
      <c r="G399" s="113"/>
      <c r="H399" s="112"/>
      <c r="I399" s="135">
        <v>69</v>
      </c>
      <c r="J399" s="108"/>
      <c r="K399" s="109"/>
      <c r="L399" s="134"/>
      <c r="M399" s="113"/>
      <c r="N399" s="113"/>
      <c r="O399" s="112"/>
      <c r="P399" s="135">
        <v>69</v>
      </c>
      <c r="Q399" s="108"/>
      <c r="R399" s="109"/>
      <c r="S399" s="134"/>
      <c r="T399" s="113"/>
      <c r="U399" s="113"/>
      <c r="V399" s="112"/>
      <c r="W399" s="135">
        <v>69</v>
      </c>
      <c r="X399" s="108"/>
      <c r="Y399" s="109"/>
      <c r="Z399" s="134"/>
      <c r="AA399" s="113"/>
      <c r="AB399" s="113"/>
      <c r="AC399" s="112"/>
      <c r="AD399" s="135">
        <v>69</v>
      </c>
      <c r="AE399" s="108"/>
      <c r="AF399" s="109"/>
      <c r="AG399" s="134"/>
      <c r="AH399" s="113"/>
      <c r="AI399" s="113"/>
      <c r="AJ399" s="112"/>
    </row>
    <row r="400" spans="1:36" s="19" customFormat="1">
      <c r="A400" s="29"/>
      <c r="B400" s="127">
        <v>70</v>
      </c>
      <c r="C400" s="108"/>
      <c r="D400" s="109"/>
      <c r="E400" s="109"/>
      <c r="F400" s="109"/>
      <c r="G400" s="113"/>
      <c r="H400" s="112"/>
      <c r="I400" s="135">
        <v>70</v>
      </c>
      <c r="J400" s="108"/>
      <c r="K400" s="109"/>
      <c r="L400" s="134"/>
      <c r="M400" s="113"/>
      <c r="N400" s="113"/>
      <c r="O400" s="112"/>
      <c r="P400" s="135">
        <v>70</v>
      </c>
      <c r="Q400" s="108"/>
      <c r="R400" s="109"/>
      <c r="S400" s="134"/>
      <c r="T400" s="113"/>
      <c r="U400" s="113"/>
      <c r="V400" s="112"/>
      <c r="W400" s="135">
        <v>70</v>
      </c>
      <c r="X400" s="108"/>
      <c r="Y400" s="109"/>
      <c r="Z400" s="134"/>
      <c r="AA400" s="113"/>
      <c r="AB400" s="113"/>
      <c r="AC400" s="112"/>
      <c r="AD400" s="135">
        <v>70</v>
      </c>
      <c r="AE400" s="108"/>
      <c r="AF400" s="109"/>
      <c r="AG400" s="134"/>
      <c r="AH400" s="113"/>
      <c r="AI400" s="113"/>
      <c r="AJ400" s="112"/>
    </row>
    <row r="401" spans="1:36" s="19" customFormat="1">
      <c r="A401" s="29"/>
      <c r="B401" s="127">
        <v>71</v>
      </c>
      <c r="C401" s="108"/>
      <c r="D401" s="109"/>
      <c r="E401" s="109"/>
      <c r="F401" s="109"/>
      <c r="G401" s="113"/>
      <c r="H401" s="112"/>
      <c r="I401" s="135">
        <v>71</v>
      </c>
      <c r="J401" s="108"/>
      <c r="K401" s="109"/>
      <c r="L401" s="134"/>
      <c r="M401" s="113"/>
      <c r="N401" s="113"/>
      <c r="O401" s="112"/>
      <c r="P401" s="135">
        <v>71</v>
      </c>
      <c r="Q401" s="108"/>
      <c r="R401" s="109"/>
      <c r="S401" s="134"/>
      <c r="T401" s="113"/>
      <c r="U401" s="113"/>
      <c r="V401" s="112"/>
      <c r="W401" s="135">
        <v>71</v>
      </c>
      <c r="X401" s="108"/>
      <c r="Y401" s="109"/>
      <c r="Z401" s="134"/>
      <c r="AA401" s="113"/>
      <c r="AB401" s="113"/>
      <c r="AC401" s="112"/>
      <c r="AD401" s="135">
        <v>71</v>
      </c>
      <c r="AE401" s="108"/>
      <c r="AF401" s="109"/>
      <c r="AG401" s="134"/>
      <c r="AH401" s="113"/>
      <c r="AI401" s="113"/>
      <c r="AJ401" s="112"/>
    </row>
    <row r="402" spans="1:36" s="19" customFormat="1">
      <c r="A402" s="29"/>
      <c r="B402" s="127">
        <v>72</v>
      </c>
      <c r="C402" s="108"/>
      <c r="D402" s="109"/>
      <c r="E402" s="109"/>
      <c r="F402" s="109"/>
      <c r="G402" s="113"/>
      <c r="H402" s="112"/>
      <c r="I402" s="135">
        <v>72</v>
      </c>
      <c r="J402" s="108"/>
      <c r="K402" s="109"/>
      <c r="L402" s="134"/>
      <c r="M402" s="113"/>
      <c r="N402" s="113"/>
      <c r="O402" s="112"/>
      <c r="P402" s="135">
        <v>72</v>
      </c>
      <c r="Q402" s="108"/>
      <c r="R402" s="109"/>
      <c r="S402" s="134"/>
      <c r="T402" s="113"/>
      <c r="U402" s="113"/>
      <c r="V402" s="112"/>
      <c r="W402" s="135">
        <v>72</v>
      </c>
      <c r="X402" s="108"/>
      <c r="Y402" s="109"/>
      <c r="Z402" s="134"/>
      <c r="AA402" s="113"/>
      <c r="AB402" s="113"/>
      <c r="AC402" s="112"/>
      <c r="AD402" s="135">
        <v>72</v>
      </c>
      <c r="AE402" s="108"/>
      <c r="AF402" s="109"/>
      <c r="AG402" s="134"/>
      <c r="AH402" s="113"/>
      <c r="AI402" s="113"/>
      <c r="AJ402" s="112"/>
    </row>
    <row r="403" spans="1:36" s="19" customFormat="1">
      <c r="A403" s="29"/>
      <c r="B403" s="127">
        <v>73</v>
      </c>
      <c r="C403" s="108"/>
      <c r="D403" s="109"/>
      <c r="E403" s="109"/>
      <c r="F403" s="109"/>
      <c r="G403" s="113"/>
      <c r="H403" s="112"/>
      <c r="I403" s="135">
        <v>73</v>
      </c>
      <c r="J403" s="108"/>
      <c r="K403" s="109"/>
      <c r="L403" s="134"/>
      <c r="M403" s="113"/>
      <c r="N403" s="113"/>
      <c r="O403" s="112"/>
      <c r="P403" s="135">
        <v>73</v>
      </c>
      <c r="Q403" s="108"/>
      <c r="R403" s="109"/>
      <c r="S403" s="134"/>
      <c r="T403" s="113"/>
      <c r="U403" s="113"/>
      <c r="V403" s="112"/>
      <c r="W403" s="135">
        <v>73</v>
      </c>
      <c r="X403" s="108"/>
      <c r="Y403" s="109"/>
      <c r="Z403" s="134"/>
      <c r="AA403" s="113"/>
      <c r="AB403" s="113"/>
      <c r="AC403" s="112"/>
      <c r="AD403" s="135">
        <v>73</v>
      </c>
      <c r="AE403" s="108"/>
      <c r="AF403" s="109"/>
      <c r="AG403" s="134"/>
      <c r="AH403" s="113"/>
      <c r="AI403" s="113"/>
      <c r="AJ403" s="112"/>
    </row>
    <row r="404" spans="1:36" s="19" customFormat="1">
      <c r="A404" s="29"/>
      <c r="B404" s="127">
        <v>74</v>
      </c>
      <c r="C404" s="108"/>
      <c r="D404" s="109"/>
      <c r="E404" s="109"/>
      <c r="F404" s="109"/>
      <c r="G404" s="113"/>
      <c r="H404" s="112"/>
      <c r="I404" s="135">
        <v>74</v>
      </c>
      <c r="J404" s="108"/>
      <c r="K404" s="109"/>
      <c r="L404" s="134"/>
      <c r="M404" s="113"/>
      <c r="N404" s="113"/>
      <c r="O404" s="112"/>
      <c r="P404" s="135">
        <v>74</v>
      </c>
      <c r="Q404" s="108"/>
      <c r="R404" s="109"/>
      <c r="S404" s="134"/>
      <c r="T404" s="113"/>
      <c r="U404" s="113"/>
      <c r="V404" s="112"/>
      <c r="W404" s="135">
        <v>74</v>
      </c>
      <c r="X404" s="108"/>
      <c r="Y404" s="109"/>
      <c r="Z404" s="134"/>
      <c r="AA404" s="113"/>
      <c r="AB404" s="113"/>
      <c r="AC404" s="112"/>
      <c r="AD404" s="135">
        <v>74</v>
      </c>
      <c r="AE404" s="108"/>
      <c r="AF404" s="109"/>
      <c r="AG404" s="134"/>
      <c r="AH404" s="113"/>
      <c r="AI404" s="113"/>
      <c r="AJ404" s="112"/>
    </row>
    <row r="405" spans="1:36" s="19" customFormat="1">
      <c r="A405" s="29"/>
      <c r="B405" s="127">
        <v>75</v>
      </c>
      <c r="C405" s="108"/>
      <c r="D405" s="109"/>
      <c r="E405" s="109"/>
      <c r="F405" s="109"/>
      <c r="G405" s="113"/>
      <c r="H405" s="112"/>
      <c r="I405" s="135">
        <v>75</v>
      </c>
      <c r="J405" s="108"/>
      <c r="K405" s="109"/>
      <c r="L405" s="134"/>
      <c r="M405" s="113"/>
      <c r="N405" s="113"/>
      <c r="O405" s="112"/>
      <c r="P405" s="135">
        <v>75</v>
      </c>
      <c r="Q405" s="108"/>
      <c r="R405" s="109"/>
      <c r="S405" s="134"/>
      <c r="T405" s="113"/>
      <c r="U405" s="113"/>
      <c r="V405" s="112"/>
      <c r="W405" s="135">
        <v>75</v>
      </c>
      <c r="X405" s="108"/>
      <c r="Y405" s="109"/>
      <c r="Z405" s="134"/>
      <c r="AA405" s="113"/>
      <c r="AB405" s="113"/>
      <c r="AC405" s="112"/>
      <c r="AD405" s="135">
        <v>75</v>
      </c>
      <c r="AE405" s="108"/>
      <c r="AF405" s="109"/>
      <c r="AG405" s="134"/>
      <c r="AH405" s="113"/>
      <c r="AI405" s="113"/>
      <c r="AJ405" s="112"/>
    </row>
    <row r="406" spans="1:36" s="19" customFormat="1">
      <c r="A406" s="29"/>
      <c r="B406" s="127">
        <v>76</v>
      </c>
      <c r="C406" s="108"/>
      <c r="D406" s="109"/>
      <c r="E406" s="109"/>
      <c r="F406" s="109"/>
      <c r="G406" s="113"/>
      <c r="H406" s="112"/>
      <c r="I406" s="135">
        <v>76</v>
      </c>
      <c r="J406" s="108"/>
      <c r="K406" s="109"/>
      <c r="L406" s="134"/>
      <c r="M406" s="113"/>
      <c r="N406" s="113"/>
      <c r="O406" s="112"/>
      <c r="P406" s="135">
        <v>76</v>
      </c>
      <c r="Q406" s="108"/>
      <c r="R406" s="109"/>
      <c r="S406" s="134"/>
      <c r="T406" s="113"/>
      <c r="U406" s="113"/>
      <c r="V406" s="112"/>
      <c r="W406" s="135">
        <v>76</v>
      </c>
      <c r="X406" s="108"/>
      <c r="Y406" s="109"/>
      <c r="Z406" s="134"/>
      <c r="AA406" s="113"/>
      <c r="AB406" s="113"/>
      <c r="AC406" s="112"/>
      <c r="AD406" s="135">
        <v>76</v>
      </c>
      <c r="AE406" s="108"/>
      <c r="AF406" s="109"/>
      <c r="AG406" s="134"/>
      <c r="AH406" s="113"/>
      <c r="AI406" s="113"/>
      <c r="AJ406" s="112"/>
    </row>
    <row r="407" spans="1:36" s="19" customFormat="1">
      <c r="A407" s="29"/>
      <c r="B407" s="127">
        <v>77</v>
      </c>
      <c r="C407" s="108"/>
      <c r="D407" s="109"/>
      <c r="E407" s="109"/>
      <c r="F407" s="109"/>
      <c r="G407" s="113"/>
      <c r="H407" s="112"/>
      <c r="I407" s="135">
        <v>77</v>
      </c>
      <c r="J407" s="108"/>
      <c r="K407" s="109"/>
      <c r="L407" s="134"/>
      <c r="M407" s="113"/>
      <c r="N407" s="113"/>
      <c r="O407" s="112"/>
      <c r="P407" s="135">
        <v>77</v>
      </c>
      <c r="Q407" s="108"/>
      <c r="R407" s="109"/>
      <c r="S407" s="134"/>
      <c r="T407" s="113"/>
      <c r="U407" s="113"/>
      <c r="V407" s="112"/>
      <c r="W407" s="135">
        <v>77</v>
      </c>
      <c r="X407" s="108"/>
      <c r="Y407" s="109"/>
      <c r="Z407" s="134"/>
      <c r="AA407" s="113"/>
      <c r="AB407" s="113"/>
      <c r="AC407" s="112"/>
      <c r="AD407" s="135">
        <v>77</v>
      </c>
      <c r="AE407" s="108"/>
      <c r="AF407" s="109"/>
      <c r="AG407" s="134"/>
      <c r="AH407" s="113"/>
      <c r="AI407" s="113"/>
      <c r="AJ407" s="112"/>
    </row>
    <row r="408" spans="1:36" s="19" customFormat="1">
      <c r="A408" s="29"/>
      <c r="B408" s="127">
        <v>78</v>
      </c>
      <c r="C408" s="108"/>
      <c r="D408" s="109"/>
      <c r="E408" s="109"/>
      <c r="F408" s="109"/>
      <c r="G408" s="113"/>
      <c r="H408" s="112"/>
      <c r="I408" s="135">
        <v>78</v>
      </c>
      <c r="J408" s="108"/>
      <c r="K408" s="109"/>
      <c r="L408" s="134"/>
      <c r="M408" s="113"/>
      <c r="N408" s="113"/>
      <c r="O408" s="112"/>
      <c r="P408" s="135">
        <v>78</v>
      </c>
      <c r="Q408" s="108"/>
      <c r="R408" s="109"/>
      <c r="S408" s="134"/>
      <c r="T408" s="113"/>
      <c r="U408" s="113"/>
      <c r="V408" s="112"/>
      <c r="W408" s="135">
        <v>78</v>
      </c>
      <c r="X408" s="108"/>
      <c r="Y408" s="109"/>
      <c r="Z408" s="134"/>
      <c r="AA408" s="113"/>
      <c r="AB408" s="113"/>
      <c r="AC408" s="112"/>
      <c r="AD408" s="135">
        <v>78</v>
      </c>
      <c r="AE408" s="108"/>
      <c r="AF408" s="109"/>
      <c r="AG408" s="134"/>
      <c r="AH408" s="113"/>
      <c r="AI408" s="113"/>
      <c r="AJ408" s="112"/>
    </row>
    <row r="409" spans="1:36" s="19" customFormat="1">
      <c r="A409" s="29"/>
      <c r="B409" s="127">
        <v>79</v>
      </c>
      <c r="C409" s="108"/>
      <c r="D409" s="109"/>
      <c r="E409" s="109"/>
      <c r="F409" s="109"/>
      <c r="G409" s="113"/>
      <c r="H409" s="112"/>
      <c r="I409" s="135">
        <v>79</v>
      </c>
      <c r="J409" s="108"/>
      <c r="K409" s="109"/>
      <c r="L409" s="134"/>
      <c r="M409" s="113"/>
      <c r="N409" s="113"/>
      <c r="O409" s="112"/>
      <c r="P409" s="135">
        <v>79</v>
      </c>
      <c r="Q409" s="108"/>
      <c r="R409" s="109"/>
      <c r="S409" s="134"/>
      <c r="T409" s="113"/>
      <c r="U409" s="113"/>
      <c r="V409" s="112"/>
      <c r="W409" s="135">
        <v>79</v>
      </c>
      <c r="X409" s="108"/>
      <c r="Y409" s="109"/>
      <c r="Z409" s="134"/>
      <c r="AA409" s="113"/>
      <c r="AB409" s="113"/>
      <c r="AC409" s="112"/>
      <c r="AD409" s="135">
        <v>79</v>
      </c>
      <c r="AE409" s="108"/>
      <c r="AF409" s="109"/>
      <c r="AG409" s="134"/>
      <c r="AH409" s="113"/>
      <c r="AI409" s="113"/>
      <c r="AJ409" s="112"/>
    </row>
    <row r="410" spans="1:36" s="19" customFormat="1">
      <c r="A410" s="29"/>
      <c r="B410" s="127">
        <v>80</v>
      </c>
      <c r="C410" s="108"/>
      <c r="D410" s="109"/>
      <c r="E410" s="109"/>
      <c r="F410" s="109"/>
      <c r="G410" s="113"/>
      <c r="H410" s="112"/>
      <c r="I410" s="135">
        <v>80</v>
      </c>
      <c r="J410" s="108"/>
      <c r="K410" s="109"/>
      <c r="L410" s="134"/>
      <c r="M410" s="113"/>
      <c r="N410" s="113"/>
      <c r="O410" s="112"/>
      <c r="P410" s="135">
        <v>80</v>
      </c>
      <c r="Q410" s="108"/>
      <c r="R410" s="109"/>
      <c r="S410" s="134"/>
      <c r="T410" s="113"/>
      <c r="U410" s="113"/>
      <c r="V410" s="112"/>
      <c r="W410" s="135">
        <v>80</v>
      </c>
      <c r="X410" s="108"/>
      <c r="Y410" s="109"/>
      <c r="Z410" s="134"/>
      <c r="AA410" s="113"/>
      <c r="AB410" s="113"/>
      <c r="AC410" s="112"/>
      <c r="AD410" s="135">
        <v>80</v>
      </c>
      <c r="AE410" s="108"/>
      <c r="AF410" s="109"/>
      <c r="AG410" s="134"/>
      <c r="AH410" s="113"/>
      <c r="AI410" s="113"/>
      <c r="AJ410" s="112"/>
    </row>
    <row r="411" spans="1:36" s="19" customFormat="1">
      <c r="A411" s="29"/>
      <c r="B411" s="127">
        <v>81</v>
      </c>
      <c r="C411" s="108"/>
      <c r="D411" s="109"/>
      <c r="E411" s="109"/>
      <c r="F411" s="109"/>
      <c r="G411" s="113"/>
      <c r="H411" s="112"/>
      <c r="I411" s="135">
        <v>81</v>
      </c>
      <c r="J411" s="108"/>
      <c r="K411" s="109"/>
      <c r="L411" s="134"/>
      <c r="M411" s="113"/>
      <c r="N411" s="113"/>
      <c r="O411" s="112"/>
      <c r="P411" s="135">
        <v>81</v>
      </c>
      <c r="Q411" s="108"/>
      <c r="R411" s="109"/>
      <c r="S411" s="134"/>
      <c r="T411" s="113"/>
      <c r="U411" s="113"/>
      <c r="V411" s="112"/>
      <c r="W411" s="135">
        <v>81</v>
      </c>
      <c r="X411" s="108"/>
      <c r="Y411" s="109"/>
      <c r="Z411" s="134"/>
      <c r="AA411" s="113"/>
      <c r="AB411" s="113"/>
      <c r="AC411" s="112"/>
      <c r="AD411" s="135">
        <v>81</v>
      </c>
      <c r="AE411" s="108"/>
      <c r="AF411" s="109"/>
      <c r="AG411" s="134"/>
      <c r="AH411" s="113"/>
      <c r="AI411" s="113"/>
      <c r="AJ411" s="112"/>
    </row>
    <row r="412" spans="1:36" s="19" customFormat="1">
      <c r="A412" s="29"/>
      <c r="B412" s="127">
        <v>82</v>
      </c>
      <c r="C412" s="108"/>
      <c r="D412" s="109"/>
      <c r="E412" s="109"/>
      <c r="F412" s="109"/>
      <c r="G412" s="113"/>
      <c r="H412" s="112"/>
      <c r="I412" s="135">
        <v>82</v>
      </c>
      <c r="J412" s="108"/>
      <c r="K412" s="109"/>
      <c r="L412" s="134"/>
      <c r="M412" s="113"/>
      <c r="N412" s="113"/>
      <c r="O412" s="112"/>
      <c r="P412" s="135">
        <v>82</v>
      </c>
      <c r="Q412" s="108"/>
      <c r="R412" s="109"/>
      <c r="S412" s="134"/>
      <c r="T412" s="113"/>
      <c r="U412" s="113"/>
      <c r="V412" s="112"/>
      <c r="W412" s="135">
        <v>82</v>
      </c>
      <c r="X412" s="108"/>
      <c r="Y412" s="109"/>
      <c r="Z412" s="134"/>
      <c r="AA412" s="113"/>
      <c r="AB412" s="113"/>
      <c r="AC412" s="112"/>
      <c r="AD412" s="135">
        <v>82</v>
      </c>
      <c r="AE412" s="108"/>
      <c r="AF412" s="109"/>
      <c r="AG412" s="134"/>
      <c r="AH412" s="113"/>
      <c r="AI412" s="113"/>
      <c r="AJ412" s="112"/>
    </row>
    <row r="413" spans="1:36" s="19" customFormat="1">
      <c r="A413" s="29"/>
      <c r="B413" s="127">
        <v>83</v>
      </c>
      <c r="C413" s="108"/>
      <c r="D413" s="109"/>
      <c r="E413" s="109"/>
      <c r="F413" s="109"/>
      <c r="G413" s="113"/>
      <c r="H413" s="112"/>
      <c r="I413" s="135">
        <v>83</v>
      </c>
      <c r="J413" s="108"/>
      <c r="K413" s="109"/>
      <c r="L413" s="134"/>
      <c r="M413" s="113"/>
      <c r="N413" s="113"/>
      <c r="O413" s="112"/>
      <c r="P413" s="135">
        <v>83</v>
      </c>
      <c r="Q413" s="108"/>
      <c r="R413" s="109"/>
      <c r="S413" s="134"/>
      <c r="T413" s="113"/>
      <c r="U413" s="113"/>
      <c r="V413" s="112"/>
      <c r="W413" s="135">
        <v>83</v>
      </c>
      <c r="X413" s="108"/>
      <c r="Y413" s="109"/>
      <c r="Z413" s="134"/>
      <c r="AA413" s="113"/>
      <c r="AB413" s="113"/>
      <c r="AC413" s="112"/>
      <c r="AD413" s="135">
        <v>83</v>
      </c>
      <c r="AE413" s="108"/>
      <c r="AF413" s="109"/>
      <c r="AG413" s="134"/>
      <c r="AH413" s="113"/>
      <c r="AI413" s="113"/>
      <c r="AJ413" s="112"/>
    </row>
    <row r="414" spans="1:36" s="19" customFormat="1">
      <c r="A414" s="29"/>
      <c r="B414" s="127">
        <v>84</v>
      </c>
      <c r="C414" s="108"/>
      <c r="D414" s="109"/>
      <c r="E414" s="109"/>
      <c r="F414" s="109"/>
      <c r="G414" s="113"/>
      <c r="H414" s="112"/>
      <c r="I414" s="135">
        <v>84</v>
      </c>
      <c r="J414" s="108"/>
      <c r="K414" s="109"/>
      <c r="L414" s="134"/>
      <c r="M414" s="113"/>
      <c r="N414" s="113"/>
      <c r="O414" s="112"/>
      <c r="P414" s="135">
        <v>84</v>
      </c>
      <c r="Q414" s="108"/>
      <c r="R414" s="109"/>
      <c r="S414" s="134"/>
      <c r="T414" s="113"/>
      <c r="U414" s="113"/>
      <c r="V414" s="112"/>
      <c r="W414" s="135">
        <v>84</v>
      </c>
      <c r="X414" s="108"/>
      <c r="Y414" s="109"/>
      <c r="Z414" s="134"/>
      <c r="AA414" s="113"/>
      <c r="AB414" s="113"/>
      <c r="AC414" s="112"/>
      <c r="AD414" s="135">
        <v>84</v>
      </c>
      <c r="AE414" s="108"/>
      <c r="AF414" s="109"/>
      <c r="AG414" s="134"/>
      <c r="AH414" s="113"/>
      <c r="AI414" s="113"/>
      <c r="AJ414" s="112"/>
    </row>
    <row r="415" spans="1:36" s="19" customFormat="1">
      <c r="A415" s="29"/>
      <c r="B415" s="127">
        <v>85</v>
      </c>
      <c r="C415" s="108"/>
      <c r="D415" s="109"/>
      <c r="E415" s="109"/>
      <c r="F415" s="109"/>
      <c r="G415" s="113"/>
      <c r="H415" s="112"/>
      <c r="I415" s="135">
        <v>85</v>
      </c>
      <c r="J415" s="108"/>
      <c r="K415" s="109"/>
      <c r="L415" s="134"/>
      <c r="M415" s="113"/>
      <c r="N415" s="113"/>
      <c r="O415" s="112"/>
      <c r="P415" s="135">
        <v>85</v>
      </c>
      <c r="Q415" s="108"/>
      <c r="R415" s="109"/>
      <c r="S415" s="134"/>
      <c r="T415" s="113"/>
      <c r="U415" s="113"/>
      <c r="V415" s="112"/>
      <c r="W415" s="135">
        <v>85</v>
      </c>
      <c r="X415" s="108"/>
      <c r="Y415" s="109"/>
      <c r="Z415" s="134"/>
      <c r="AA415" s="113"/>
      <c r="AB415" s="113"/>
      <c r="AC415" s="112"/>
      <c r="AD415" s="135">
        <v>85</v>
      </c>
      <c r="AE415" s="108"/>
      <c r="AF415" s="109"/>
      <c r="AG415" s="134"/>
      <c r="AH415" s="113"/>
      <c r="AI415" s="113"/>
      <c r="AJ415" s="112"/>
    </row>
    <row r="416" spans="1:36" s="19" customFormat="1">
      <c r="A416" s="29"/>
      <c r="B416" s="127">
        <v>86</v>
      </c>
      <c r="C416" s="108"/>
      <c r="D416" s="109"/>
      <c r="E416" s="109"/>
      <c r="F416" s="109"/>
      <c r="G416" s="113"/>
      <c r="H416" s="112"/>
      <c r="I416" s="135">
        <v>86</v>
      </c>
      <c r="J416" s="108"/>
      <c r="K416" s="109"/>
      <c r="L416" s="134"/>
      <c r="M416" s="113"/>
      <c r="N416" s="113"/>
      <c r="O416" s="112"/>
      <c r="P416" s="135">
        <v>86</v>
      </c>
      <c r="Q416" s="108"/>
      <c r="R416" s="109"/>
      <c r="S416" s="134"/>
      <c r="T416" s="113"/>
      <c r="U416" s="113"/>
      <c r="V416" s="112"/>
      <c r="W416" s="135">
        <v>86</v>
      </c>
      <c r="X416" s="108"/>
      <c r="Y416" s="109"/>
      <c r="Z416" s="134"/>
      <c r="AA416" s="113"/>
      <c r="AB416" s="113"/>
      <c r="AC416" s="112"/>
      <c r="AD416" s="135">
        <v>86</v>
      </c>
      <c r="AE416" s="108"/>
      <c r="AF416" s="109"/>
      <c r="AG416" s="134"/>
      <c r="AH416" s="113"/>
      <c r="AI416" s="113"/>
      <c r="AJ416" s="112"/>
    </row>
    <row r="417" spans="1:36" s="19" customFormat="1">
      <c r="A417" s="29"/>
      <c r="B417" s="127">
        <v>87</v>
      </c>
      <c r="C417" s="108"/>
      <c r="D417" s="109"/>
      <c r="E417" s="109"/>
      <c r="F417" s="109"/>
      <c r="G417" s="113"/>
      <c r="H417" s="112"/>
      <c r="I417" s="135">
        <v>87</v>
      </c>
      <c r="J417" s="108"/>
      <c r="K417" s="109"/>
      <c r="L417" s="134"/>
      <c r="M417" s="113"/>
      <c r="N417" s="113"/>
      <c r="O417" s="112"/>
      <c r="P417" s="135">
        <v>87</v>
      </c>
      <c r="Q417" s="108"/>
      <c r="R417" s="109"/>
      <c r="S417" s="134"/>
      <c r="T417" s="113"/>
      <c r="U417" s="113"/>
      <c r="V417" s="112"/>
      <c r="W417" s="135">
        <v>87</v>
      </c>
      <c r="X417" s="108"/>
      <c r="Y417" s="109"/>
      <c r="Z417" s="134"/>
      <c r="AA417" s="113"/>
      <c r="AB417" s="113"/>
      <c r="AC417" s="112"/>
      <c r="AD417" s="135">
        <v>87</v>
      </c>
      <c r="AE417" s="108"/>
      <c r="AF417" s="109"/>
      <c r="AG417" s="134"/>
      <c r="AH417" s="113"/>
      <c r="AI417" s="113"/>
      <c r="AJ417" s="112"/>
    </row>
    <row r="418" spans="1:36" s="19" customFormat="1">
      <c r="A418" s="29"/>
      <c r="B418" s="127">
        <v>88</v>
      </c>
      <c r="C418" s="108"/>
      <c r="D418" s="109"/>
      <c r="E418" s="109"/>
      <c r="F418" s="109"/>
      <c r="G418" s="113"/>
      <c r="H418" s="112"/>
      <c r="I418" s="135">
        <v>88</v>
      </c>
      <c r="J418" s="108"/>
      <c r="K418" s="109"/>
      <c r="L418" s="134"/>
      <c r="M418" s="113"/>
      <c r="N418" s="113"/>
      <c r="O418" s="112"/>
      <c r="P418" s="135">
        <v>88</v>
      </c>
      <c r="Q418" s="108"/>
      <c r="R418" s="109"/>
      <c r="S418" s="134"/>
      <c r="T418" s="113"/>
      <c r="U418" s="113"/>
      <c r="V418" s="112"/>
      <c r="W418" s="135">
        <v>88</v>
      </c>
      <c r="X418" s="108"/>
      <c r="Y418" s="109"/>
      <c r="Z418" s="134"/>
      <c r="AA418" s="113"/>
      <c r="AB418" s="113"/>
      <c r="AC418" s="112"/>
      <c r="AD418" s="135">
        <v>88</v>
      </c>
      <c r="AE418" s="108"/>
      <c r="AF418" s="109"/>
      <c r="AG418" s="134"/>
      <c r="AH418" s="113"/>
      <c r="AI418" s="113"/>
      <c r="AJ418" s="112"/>
    </row>
    <row r="419" spans="1:36" s="19" customFormat="1">
      <c r="A419" s="29"/>
      <c r="B419" s="127">
        <v>89</v>
      </c>
      <c r="C419" s="108"/>
      <c r="D419" s="109"/>
      <c r="E419" s="109"/>
      <c r="F419" s="109"/>
      <c r="G419" s="113"/>
      <c r="H419" s="112"/>
      <c r="I419" s="135">
        <v>89</v>
      </c>
      <c r="J419" s="108"/>
      <c r="K419" s="109"/>
      <c r="L419" s="134"/>
      <c r="M419" s="113"/>
      <c r="N419" s="113"/>
      <c r="O419" s="112"/>
      <c r="P419" s="135">
        <v>89</v>
      </c>
      <c r="Q419" s="108"/>
      <c r="R419" s="109"/>
      <c r="S419" s="134"/>
      <c r="T419" s="113"/>
      <c r="U419" s="113"/>
      <c r="V419" s="112"/>
      <c r="W419" s="135">
        <v>89</v>
      </c>
      <c r="X419" s="108"/>
      <c r="Y419" s="109"/>
      <c r="Z419" s="134"/>
      <c r="AA419" s="113"/>
      <c r="AB419" s="113"/>
      <c r="AC419" s="112"/>
      <c r="AD419" s="135">
        <v>89</v>
      </c>
      <c r="AE419" s="108"/>
      <c r="AF419" s="109"/>
      <c r="AG419" s="134"/>
      <c r="AH419" s="113"/>
      <c r="AI419" s="113"/>
      <c r="AJ419" s="112"/>
    </row>
    <row r="420" spans="1:36" s="19" customFormat="1">
      <c r="A420" s="29"/>
      <c r="B420" s="127">
        <v>90</v>
      </c>
      <c r="C420" s="108"/>
      <c r="D420" s="109"/>
      <c r="E420" s="109"/>
      <c r="F420" s="109"/>
      <c r="G420" s="113"/>
      <c r="H420" s="112"/>
      <c r="I420" s="135">
        <v>90</v>
      </c>
      <c r="J420" s="108"/>
      <c r="K420" s="109"/>
      <c r="L420" s="134"/>
      <c r="M420" s="113"/>
      <c r="N420" s="113"/>
      <c r="O420" s="112"/>
      <c r="P420" s="135">
        <v>90</v>
      </c>
      <c r="Q420" s="108"/>
      <c r="R420" s="109"/>
      <c r="S420" s="134"/>
      <c r="T420" s="113"/>
      <c r="U420" s="113"/>
      <c r="V420" s="112"/>
      <c r="W420" s="135">
        <v>90</v>
      </c>
      <c r="X420" s="108"/>
      <c r="Y420" s="109"/>
      <c r="Z420" s="134"/>
      <c r="AA420" s="113"/>
      <c r="AB420" s="113"/>
      <c r="AC420" s="112"/>
      <c r="AD420" s="135">
        <v>90</v>
      </c>
      <c r="AE420" s="108"/>
      <c r="AF420" s="109"/>
      <c r="AG420" s="134"/>
      <c r="AH420" s="113"/>
      <c r="AI420" s="113"/>
      <c r="AJ420" s="112"/>
    </row>
    <row r="421" spans="1:36" s="19" customFormat="1">
      <c r="A421" s="29"/>
      <c r="B421" s="127">
        <v>91</v>
      </c>
      <c r="C421" s="108"/>
      <c r="D421" s="109"/>
      <c r="E421" s="109"/>
      <c r="F421" s="109"/>
      <c r="G421" s="113"/>
      <c r="H421" s="112"/>
      <c r="I421" s="135">
        <v>91</v>
      </c>
      <c r="J421" s="108"/>
      <c r="K421" s="109"/>
      <c r="L421" s="134"/>
      <c r="M421" s="113"/>
      <c r="N421" s="113"/>
      <c r="O421" s="112"/>
      <c r="P421" s="135">
        <v>91</v>
      </c>
      <c r="Q421" s="108"/>
      <c r="R421" s="109"/>
      <c r="S421" s="134"/>
      <c r="T421" s="113"/>
      <c r="U421" s="113"/>
      <c r="V421" s="112"/>
      <c r="W421" s="135">
        <v>91</v>
      </c>
      <c r="X421" s="108"/>
      <c r="Y421" s="109"/>
      <c r="Z421" s="134"/>
      <c r="AA421" s="113"/>
      <c r="AB421" s="113"/>
      <c r="AC421" s="112"/>
      <c r="AD421" s="135">
        <v>91</v>
      </c>
      <c r="AE421" s="108"/>
      <c r="AF421" s="109"/>
      <c r="AG421" s="134"/>
      <c r="AH421" s="113"/>
      <c r="AI421" s="113"/>
      <c r="AJ421" s="112"/>
    </row>
    <row r="422" spans="1:36" s="19" customFormat="1">
      <c r="A422" s="29"/>
      <c r="B422" s="127">
        <v>92</v>
      </c>
      <c r="C422" s="108"/>
      <c r="D422" s="109"/>
      <c r="E422" s="109"/>
      <c r="F422" s="109"/>
      <c r="G422" s="113"/>
      <c r="H422" s="112"/>
      <c r="I422" s="135">
        <v>92</v>
      </c>
      <c r="J422" s="108"/>
      <c r="K422" s="109"/>
      <c r="L422" s="134"/>
      <c r="M422" s="113"/>
      <c r="N422" s="113"/>
      <c r="O422" s="112"/>
      <c r="P422" s="135">
        <v>92</v>
      </c>
      <c r="Q422" s="108"/>
      <c r="R422" s="109"/>
      <c r="S422" s="134"/>
      <c r="T422" s="113"/>
      <c r="U422" s="113"/>
      <c r="V422" s="112"/>
      <c r="W422" s="135">
        <v>92</v>
      </c>
      <c r="X422" s="108"/>
      <c r="Y422" s="109"/>
      <c r="Z422" s="134"/>
      <c r="AA422" s="113"/>
      <c r="AB422" s="113"/>
      <c r="AC422" s="112"/>
      <c r="AD422" s="135">
        <v>92</v>
      </c>
      <c r="AE422" s="108"/>
      <c r="AF422" s="109"/>
      <c r="AG422" s="134"/>
      <c r="AH422" s="113"/>
      <c r="AI422" s="113"/>
      <c r="AJ422" s="112"/>
    </row>
    <row r="423" spans="1:36" s="19" customFormat="1">
      <c r="A423" s="29"/>
      <c r="B423" s="127">
        <v>93</v>
      </c>
      <c r="C423" s="108"/>
      <c r="D423" s="109"/>
      <c r="E423" s="109"/>
      <c r="F423" s="109"/>
      <c r="G423" s="113"/>
      <c r="H423" s="112"/>
      <c r="I423" s="135">
        <v>93</v>
      </c>
      <c r="J423" s="108"/>
      <c r="K423" s="109"/>
      <c r="L423" s="134"/>
      <c r="M423" s="113"/>
      <c r="N423" s="113"/>
      <c r="O423" s="112"/>
      <c r="P423" s="135">
        <v>93</v>
      </c>
      <c r="Q423" s="108"/>
      <c r="R423" s="109"/>
      <c r="S423" s="134"/>
      <c r="T423" s="113"/>
      <c r="U423" s="113"/>
      <c r="V423" s="112"/>
      <c r="W423" s="135">
        <v>93</v>
      </c>
      <c r="X423" s="108"/>
      <c r="Y423" s="109"/>
      <c r="Z423" s="134"/>
      <c r="AA423" s="113"/>
      <c r="AB423" s="113"/>
      <c r="AC423" s="112"/>
      <c r="AD423" s="135">
        <v>93</v>
      </c>
      <c r="AE423" s="108"/>
      <c r="AF423" s="109"/>
      <c r="AG423" s="134"/>
      <c r="AH423" s="113"/>
      <c r="AI423" s="113"/>
      <c r="AJ423" s="112"/>
    </row>
    <row r="424" spans="1:36" s="19" customFormat="1">
      <c r="A424" s="29"/>
      <c r="B424" s="127">
        <v>94</v>
      </c>
      <c r="C424" s="108"/>
      <c r="D424" s="109"/>
      <c r="E424" s="109"/>
      <c r="F424" s="109"/>
      <c r="G424" s="113"/>
      <c r="H424" s="112"/>
      <c r="I424" s="135">
        <v>94</v>
      </c>
      <c r="J424" s="108"/>
      <c r="K424" s="109"/>
      <c r="L424" s="134"/>
      <c r="M424" s="113"/>
      <c r="N424" s="113"/>
      <c r="O424" s="112"/>
      <c r="P424" s="135">
        <v>94</v>
      </c>
      <c r="Q424" s="108"/>
      <c r="R424" s="109"/>
      <c r="S424" s="134"/>
      <c r="T424" s="113"/>
      <c r="U424" s="113"/>
      <c r="V424" s="112"/>
      <c r="W424" s="135">
        <v>94</v>
      </c>
      <c r="X424" s="108"/>
      <c r="Y424" s="109"/>
      <c r="Z424" s="134"/>
      <c r="AA424" s="113"/>
      <c r="AB424" s="113"/>
      <c r="AC424" s="112"/>
      <c r="AD424" s="135">
        <v>94</v>
      </c>
      <c r="AE424" s="108"/>
      <c r="AF424" s="109"/>
      <c r="AG424" s="134"/>
      <c r="AH424" s="113"/>
      <c r="AI424" s="113"/>
      <c r="AJ424" s="112"/>
    </row>
    <row r="425" spans="1:36" s="19" customFormat="1">
      <c r="A425" s="29"/>
      <c r="B425" s="127">
        <v>95</v>
      </c>
      <c r="C425" s="108"/>
      <c r="D425" s="109"/>
      <c r="E425" s="109"/>
      <c r="F425" s="109"/>
      <c r="G425" s="113"/>
      <c r="H425" s="112"/>
      <c r="I425" s="135">
        <v>95</v>
      </c>
      <c r="J425" s="108"/>
      <c r="K425" s="109"/>
      <c r="L425" s="134"/>
      <c r="M425" s="113"/>
      <c r="N425" s="113"/>
      <c r="O425" s="112"/>
      <c r="P425" s="135">
        <v>95</v>
      </c>
      <c r="Q425" s="108"/>
      <c r="R425" s="109"/>
      <c r="S425" s="134"/>
      <c r="T425" s="113"/>
      <c r="U425" s="113"/>
      <c r="V425" s="112"/>
      <c r="W425" s="135">
        <v>95</v>
      </c>
      <c r="X425" s="108"/>
      <c r="Y425" s="109"/>
      <c r="Z425" s="134"/>
      <c r="AA425" s="113"/>
      <c r="AB425" s="113"/>
      <c r="AC425" s="112"/>
      <c r="AD425" s="135">
        <v>95</v>
      </c>
      <c r="AE425" s="108"/>
      <c r="AF425" s="109"/>
      <c r="AG425" s="134"/>
      <c r="AH425" s="113"/>
      <c r="AI425" s="113"/>
      <c r="AJ425" s="112"/>
    </row>
    <row r="426" spans="1:36" s="19" customFormat="1">
      <c r="A426" s="29"/>
      <c r="B426" s="127">
        <v>96</v>
      </c>
      <c r="C426" s="108"/>
      <c r="D426" s="109"/>
      <c r="E426" s="109"/>
      <c r="F426" s="109"/>
      <c r="G426" s="113"/>
      <c r="H426" s="112"/>
      <c r="I426" s="135">
        <v>96</v>
      </c>
      <c r="J426" s="108"/>
      <c r="K426" s="109"/>
      <c r="L426" s="134"/>
      <c r="M426" s="113"/>
      <c r="N426" s="113"/>
      <c r="O426" s="112"/>
      <c r="P426" s="135">
        <v>96</v>
      </c>
      <c r="Q426" s="108"/>
      <c r="R426" s="109"/>
      <c r="S426" s="134"/>
      <c r="T426" s="113"/>
      <c r="U426" s="113"/>
      <c r="V426" s="112"/>
      <c r="W426" s="135">
        <v>96</v>
      </c>
      <c r="X426" s="108"/>
      <c r="Y426" s="109"/>
      <c r="Z426" s="134"/>
      <c r="AA426" s="113"/>
      <c r="AB426" s="113"/>
      <c r="AC426" s="112"/>
      <c r="AD426" s="135">
        <v>96</v>
      </c>
      <c r="AE426" s="108"/>
      <c r="AF426" s="109"/>
      <c r="AG426" s="134"/>
      <c r="AH426" s="113"/>
      <c r="AI426" s="113"/>
      <c r="AJ426" s="112"/>
    </row>
    <row r="427" spans="1:36" s="19" customFormat="1">
      <c r="A427" s="29"/>
      <c r="B427" s="127">
        <v>97</v>
      </c>
      <c r="C427" s="108"/>
      <c r="D427" s="109"/>
      <c r="E427" s="109"/>
      <c r="F427" s="109"/>
      <c r="G427" s="113"/>
      <c r="H427" s="112"/>
      <c r="I427" s="135">
        <v>97</v>
      </c>
      <c r="J427" s="108"/>
      <c r="K427" s="109"/>
      <c r="L427" s="134"/>
      <c r="M427" s="113"/>
      <c r="N427" s="113"/>
      <c r="O427" s="112"/>
      <c r="P427" s="135">
        <v>97</v>
      </c>
      <c r="Q427" s="108"/>
      <c r="R427" s="109"/>
      <c r="S427" s="134"/>
      <c r="T427" s="113"/>
      <c r="U427" s="113"/>
      <c r="V427" s="112"/>
      <c r="W427" s="135">
        <v>97</v>
      </c>
      <c r="X427" s="108"/>
      <c r="Y427" s="109"/>
      <c r="Z427" s="134"/>
      <c r="AA427" s="113"/>
      <c r="AB427" s="113"/>
      <c r="AC427" s="112"/>
      <c r="AD427" s="135">
        <v>97</v>
      </c>
      <c r="AE427" s="108"/>
      <c r="AF427" s="109"/>
      <c r="AG427" s="134"/>
      <c r="AH427" s="113"/>
      <c r="AI427" s="113"/>
      <c r="AJ427" s="112"/>
    </row>
    <row r="428" spans="1:36" s="19" customFormat="1">
      <c r="A428" s="29"/>
      <c r="B428" s="127">
        <v>98</v>
      </c>
      <c r="C428" s="108"/>
      <c r="D428" s="109"/>
      <c r="E428" s="109"/>
      <c r="F428" s="109"/>
      <c r="G428" s="113"/>
      <c r="H428" s="112"/>
      <c r="I428" s="135">
        <v>98</v>
      </c>
      <c r="J428" s="108"/>
      <c r="K428" s="109"/>
      <c r="L428" s="134"/>
      <c r="M428" s="113"/>
      <c r="N428" s="113"/>
      <c r="O428" s="112"/>
      <c r="P428" s="135">
        <v>98</v>
      </c>
      <c r="Q428" s="108"/>
      <c r="R428" s="109"/>
      <c r="S428" s="134"/>
      <c r="T428" s="113"/>
      <c r="U428" s="113"/>
      <c r="V428" s="112"/>
      <c r="W428" s="135">
        <v>98</v>
      </c>
      <c r="X428" s="108"/>
      <c r="Y428" s="109"/>
      <c r="Z428" s="134"/>
      <c r="AA428" s="113"/>
      <c r="AB428" s="113"/>
      <c r="AC428" s="112"/>
      <c r="AD428" s="135">
        <v>98</v>
      </c>
      <c r="AE428" s="108"/>
      <c r="AF428" s="109"/>
      <c r="AG428" s="134"/>
      <c r="AH428" s="113"/>
      <c r="AI428" s="113"/>
      <c r="AJ428" s="112"/>
    </row>
    <row r="429" spans="1:36" s="19" customFormat="1">
      <c r="A429" s="29"/>
      <c r="B429" s="127">
        <v>99</v>
      </c>
      <c r="C429" s="108"/>
      <c r="D429" s="109"/>
      <c r="E429" s="109"/>
      <c r="F429" s="109"/>
      <c r="G429" s="113"/>
      <c r="H429" s="112"/>
      <c r="I429" s="135">
        <v>99</v>
      </c>
      <c r="J429" s="108"/>
      <c r="K429" s="109"/>
      <c r="L429" s="134"/>
      <c r="M429" s="113"/>
      <c r="N429" s="113"/>
      <c r="O429" s="112"/>
      <c r="P429" s="135">
        <v>99</v>
      </c>
      <c r="Q429" s="108"/>
      <c r="R429" s="109"/>
      <c r="S429" s="134"/>
      <c r="T429" s="113"/>
      <c r="U429" s="113"/>
      <c r="V429" s="112"/>
      <c r="W429" s="135">
        <v>99</v>
      </c>
      <c r="X429" s="108"/>
      <c r="Y429" s="109"/>
      <c r="Z429" s="134"/>
      <c r="AA429" s="113"/>
      <c r="AB429" s="113"/>
      <c r="AC429" s="112"/>
      <c r="AD429" s="135">
        <v>99</v>
      </c>
      <c r="AE429" s="108"/>
      <c r="AF429" s="109"/>
      <c r="AG429" s="134"/>
      <c r="AH429" s="113"/>
      <c r="AI429" s="113"/>
      <c r="AJ429" s="112"/>
    </row>
    <row r="430" spans="1:36" s="19" customFormat="1">
      <c r="A430" s="29"/>
      <c r="B430" s="127">
        <v>100</v>
      </c>
      <c r="C430" s="108"/>
      <c r="D430" s="109"/>
      <c r="E430" s="109"/>
      <c r="F430" s="109"/>
      <c r="G430" s="113"/>
      <c r="H430" s="112"/>
      <c r="I430" s="135">
        <v>100</v>
      </c>
      <c r="J430" s="108"/>
      <c r="K430" s="109"/>
      <c r="L430" s="134"/>
      <c r="M430" s="113"/>
      <c r="N430" s="113"/>
      <c r="O430" s="112"/>
      <c r="P430" s="135">
        <v>100</v>
      </c>
      <c r="Q430" s="108"/>
      <c r="R430" s="109"/>
      <c r="S430" s="134"/>
      <c r="T430" s="113"/>
      <c r="U430" s="113"/>
      <c r="V430" s="112"/>
      <c r="W430" s="135">
        <v>100</v>
      </c>
      <c r="X430" s="108"/>
      <c r="Y430" s="109"/>
      <c r="Z430" s="134"/>
      <c r="AA430" s="113"/>
      <c r="AB430" s="113"/>
      <c r="AC430" s="112"/>
      <c r="AD430" s="135">
        <v>100</v>
      </c>
      <c r="AE430" s="108"/>
      <c r="AF430" s="109"/>
      <c r="AG430" s="134"/>
      <c r="AH430" s="113"/>
      <c r="AI430" s="113"/>
      <c r="AJ430" s="112"/>
    </row>
    <row r="431" spans="1:36" s="19" customFormat="1">
      <c r="A431" s="29"/>
      <c r="B431" s="127">
        <v>101</v>
      </c>
      <c r="C431" s="108"/>
      <c r="D431" s="109"/>
      <c r="E431" s="109"/>
      <c r="F431" s="109"/>
      <c r="G431" s="113"/>
      <c r="H431" s="112"/>
      <c r="I431" s="135">
        <v>101</v>
      </c>
      <c r="J431" s="108"/>
      <c r="K431" s="109"/>
      <c r="L431" s="134"/>
      <c r="M431" s="113"/>
      <c r="N431" s="113"/>
      <c r="O431" s="112"/>
      <c r="P431" s="135">
        <v>101</v>
      </c>
      <c r="Q431" s="108"/>
      <c r="R431" s="109"/>
      <c r="S431" s="134"/>
      <c r="T431" s="113"/>
      <c r="U431" s="113"/>
      <c r="V431" s="112"/>
      <c r="W431" s="135">
        <v>101</v>
      </c>
      <c r="X431" s="108"/>
      <c r="Y431" s="109"/>
      <c r="Z431" s="134"/>
      <c r="AA431" s="113"/>
      <c r="AB431" s="113"/>
      <c r="AC431" s="112"/>
      <c r="AD431" s="135">
        <v>101</v>
      </c>
      <c r="AE431" s="108"/>
      <c r="AF431" s="109"/>
      <c r="AG431" s="134"/>
      <c r="AH431" s="113"/>
      <c r="AI431" s="113"/>
      <c r="AJ431" s="112"/>
    </row>
    <row r="432" spans="1:36" s="19" customFormat="1">
      <c r="A432" s="29"/>
      <c r="B432" s="127">
        <v>102</v>
      </c>
      <c r="C432" s="108"/>
      <c r="D432" s="109"/>
      <c r="E432" s="109"/>
      <c r="F432" s="109"/>
      <c r="G432" s="113"/>
      <c r="H432" s="112"/>
      <c r="I432" s="135">
        <v>102</v>
      </c>
      <c r="J432" s="108"/>
      <c r="K432" s="109"/>
      <c r="L432" s="134"/>
      <c r="M432" s="113"/>
      <c r="N432" s="113"/>
      <c r="O432" s="112"/>
      <c r="P432" s="135">
        <v>102</v>
      </c>
      <c r="Q432" s="108"/>
      <c r="R432" s="109"/>
      <c r="S432" s="134"/>
      <c r="T432" s="113"/>
      <c r="U432" s="113"/>
      <c r="V432" s="112"/>
      <c r="W432" s="135">
        <v>102</v>
      </c>
      <c r="X432" s="108"/>
      <c r="Y432" s="109"/>
      <c r="Z432" s="134"/>
      <c r="AA432" s="113"/>
      <c r="AB432" s="113"/>
      <c r="AC432" s="112"/>
      <c r="AD432" s="135">
        <v>102</v>
      </c>
      <c r="AE432" s="108"/>
      <c r="AF432" s="109"/>
      <c r="AG432" s="134"/>
      <c r="AH432" s="113"/>
      <c r="AI432" s="113"/>
      <c r="AJ432" s="112"/>
    </row>
    <row r="433" spans="1:36" s="19" customFormat="1">
      <c r="A433" s="29"/>
      <c r="B433" s="127">
        <v>103</v>
      </c>
      <c r="C433" s="108"/>
      <c r="D433" s="109"/>
      <c r="E433" s="109"/>
      <c r="F433" s="109"/>
      <c r="G433" s="113"/>
      <c r="H433" s="112"/>
      <c r="I433" s="135">
        <v>103</v>
      </c>
      <c r="J433" s="108"/>
      <c r="K433" s="109"/>
      <c r="L433" s="134"/>
      <c r="M433" s="113"/>
      <c r="N433" s="113"/>
      <c r="O433" s="112"/>
      <c r="P433" s="135">
        <v>103</v>
      </c>
      <c r="Q433" s="108"/>
      <c r="R433" s="109"/>
      <c r="S433" s="134"/>
      <c r="T433" s="113"/>
      <c r="U433" s="113"/>
      <c r="V433" s="112"/>
      <c r="W433" s="135">
        <v>103</v>
      </c>
      <c r="X433" s="108"/>
      <c r="Y433" s="109"/>
      <c r="Z433" s="134"/>
      <c r="AA433" s="113"/>
      <c r="AB433" s="113"/>
      <c r="AC433" s="112"/>
      <c r="AD433" s="135">
        <v>103</v>
      </c>
      <c r="AE433" s="108"/>
      <c r="AF433" s="109"/>
      <c r="AG433" s="134"/>
      <c r="AH433" s="113"/>
      <c r="AI433" s="113"/>
      <c r="AJ433" s="112"/>
    </row>
    <row r="434" spans="1:36" s="19" customFormat="1">
      <c r="A434" s="29"/>
      <c r="B434" s="127">
        <v>104</v>
      </c>
      <c r="C434" s="108"/>
      <c r="D434" s="109"/>
      <c r="E434" s="109"/>
      <c r="F434" s="109"/>
      <c r="G434" s="113"/>
      <c r="H434" s="112"/>
      <c r="I434" s="135">
        <v>104</v>
      </c>
      <c r="J434" s="108"/>
      <c r="K434" s="109"/>
      <c r="L434" s="134"/>
      <c r="M434" s="113"/>
      <c r="N434" s="113"/>
      <c r="O434" s="112"/>
      <c r="P434" s="135">
        <v>104</v>
      </c>
      <c r="Q434" s="108"/>
      <c r="R434" s="109"/>
      <c r="S434" s="134"/>
      <c r="T434" s="113"/>
      <c r="U434" s="113"/>
      <c r="V434" s="112"/>
      <c r="W434" s="135">
        <v>104</v>
      </c>
      <c r="X434" s="108"/>
      <c r="Y434" s="109"/>
      <c r="Z434" s="134"/>
      <c r="AA434" s="113"/>
      <c r="AB434" s="113"/>
      <c r="AC434" s="112"/>
      <c r="AD434" s="135">
        <v>104</v>
      </c>
      <c r="AE434" s="108"/>
      <c r="AF434" s="109"/>
      <c r="AG434" s="134"/>
      <c r="AH434" s="113"/>
      <c r="AI434" s="113"/>
      <c r="AJ434" s="112"/>
    </row>
    <row r="435" spans="1:36" s="19" customFormat="1">
      <c r="A435" s="29"/>
      <c r="B435" s="127">
        <v>105</v>
      </c>
      <c r="C435" s="108"/>
      <c r="D435" s="109"/>
      <c r="E435" s="109"/>
      <c r="F435" s="109"/>
      <c r="G435" s="113"/>
      <c r="H435" s="112"/>
      <c r="I435" s="135">
        <v>105</v>
      </c>
      <c r="J435" s="108"/>
      <c r="K435" s="109"/>
      <c r="L435" s="134"/>
      <c r="M435" s="113"/>
      <c r="N435" s="113"/>
      <c r="O435" s="112"/>
      <c r="P435" s="135">
        <v>105</v>
      </c>
      <c r="Q435" s="108"/>
      <c r="R435" s="109"/>
      <c r="S435" s="134"/>
      <c r="T435" s="113"/>
      <c r="U435" s="113"/>
      <c r="V435" s="112"/>
      <c r="W435" s="135">
        <v>105</v>
      </c>
      <c r="X435" s="108"/>
      <c r="Y435" s="109"/>
      <c r="Z435" s="134"/>
      <c r="AA435" s="113"/>
      <c r="AB435" s="113"/>
      <c r="AC435" s="112"/>
      <c r="AD435" s="135">
        <v>105</v>
      </c>
      <c r="AE435" s="108"/>
      <c r="AF435" s="109"/>
      <c r="AG435" s="134"/>
      <c r="AH435" s="113"/>
      <c r="AI435" s="113"/>
      <c r="AJ435" s="112"/>
    </row>
    <row r="436" spans="1:36" s="19" customFormat="1">
      <c r="A436" s="29"/>
      <c r="B436" s="127">
        <v>106</v>
      </c>
      <c r="C436" s="108"/>
      <c r="D436" s="109"/>
      <c r="E436" s="109"/>
      <c r="F436" s="109"/>
      <c r="G436" s="113"/>
      <c r="H436" s="112"/>
      <c r="I436" s="135">
        <v>106</v>
      </c>
      <c r="J436" s="108"/>
      <c r="K436" s="109"/>
      <c r="L436" s="134"/>
      <c r="M436" s="113"/>
      <c r="N436" s="113"/>
      <c r="O436" s="112"/>
      <c r="P436" s="135">
        <v>106</v>
      </c>
      <c r="Q436" s="108"/>
      <c r="R436" s="109"/>
      <c r="S436" s="134"/>
      <c r="T436" s="113"/>
      <c r="U436" s="113"/>
      <c r="V436" s="112"/>
      <c r="W436" s="135">
        <v>106</v>
      </c>
      <c r="X436" s="108"/>
      <c r="Y436" s="109"/>
      <c r="Z436" s="134"/>
      <c r="AA436" s="113"/>
      <c r="AB436" s="113"/>
      <c r="AC436" s="112"/>
      <c r="AD436" s="135">
        <v>106</v>
      </c>
      <c r="AE436" s="108"/>
      <c r="AF436" s="109"/>
      <c r="AG436" s="134"/>
      <c r="AH436" s="113"/>
      <c r="AI436" s="113"/>
      <c r="AJ436" s="112"/>
    </row>
    <row r="437" spans="1:36" s="19" customFormat="1">
      <c r="A437" s="29"/>
      <c r="B437" s="127">
        <v>107</v>
      </c>
      <c r="C437" s="108"/>
      <c r="D437" s="109"/>
      <c r="E437" s="109"/>
      <c r="F437" s="109"/>
      <c r="G437" s="113"/>
      <c r="H437" s="112"/>
      <c r="I437" s="135">
        <v>107</v>
      </c>
      <c r="J437" s="108"/>
      <c r="K437" s="109"/>
      <c r="L437" s="134"/>
      <c r="M437" s="113"/>
      <c r="N437" s="113"/>
      <c r="O437" s="112"/>
      <c r="P437" s="135">
        <v>107</v>
      </c>
      <c r="Q437" s="108"/>
      <c r="R437" s="109"/>
      <c r="S437" s="134"/>
      <c r="T437" s="113"/>
      <c r="U437" s="113"/>
      <c r="V437" s="112"/>
      <c r="W437" s="135">
        <v>107</v>
      </c>
      <c r="X437" s="108"/>
      <c r="Y437" s="109"/>
      <c r="Z437" s="134"/>
      <c r="AA437" s="113"/>
      <c r="AB437" s="113"/>
      <c r="AC437" s="112"/>
      <c r="AD437" s="135">
        <v>107</v>
      </c>
      <c r="AE437" s="108"/>
      <c r="AF437" s="109"/>
      <c r="AG437" s="134"/>
      <c r="AH437" s="113"/>
      <c r="AI437" s="113"/>
      <c r="AJ437" s="112"/>
    </row>
    <row r="438" spans="1:36" s="19" customFormat="1">
      <c r="A438" s="29"/>
      <c r="B438" s="127">
        <v>108</v>
      </c>
      <c r="C438" s="108"/>
      <c r="D438" s="109"/>
      <c r="E438" s="109"/>
      <c r="F438" s="109"/>
      <c r="G438" s="113"/>
      <c r="H438" s="112"/>
      <c r="I438" s="135">
        <v>108</v>
      </c>
      <c r="J438" s="108"/>
      <c r="K438" s="109"/>
      <c r="L438" s="134"/>
      <c r="M438" s="113"/>
      <c r="N438" s="113"/>
      <c r="O438" s="112"/>
      <c r="P438" s="135">
        <v>108</v>
      </c>
      <c r="Q438" s="108"/>
      <c r="R438" s="109"/>
      <c r="S438" s="134"/>
      <c r="T438" s="113"/>
      <c r="U438" s="113"/>
      <c r="V438" s="112"/>
      <c r="W438" s="135">
        <v>108</v>
      </c>
      <c r="X438" s="108"/>
      <c r="Y438" s="109"/>
      <c r="Z438" s="134"/>
      <c r="AA438" s="113"/>
      <c r="AB438" s="113"/>
      <c r="AC438" s="112"/>
      <c r="AD438" s="135">
        <v>108</v>
      </c>
      <c r="AE438" s="108"/>
      <c r="AF438" s="109"/>
      <c r="AG438" s="134"/>
      <c r="AH438" s="113"/>
      <c r="AI438" s="113"/>
      <c r="AJ438" s="112"/>
    </row>
    <row r="439" spans="1:36" s="19" customFormat="1">
      <c r="A439" s="29"/>
      <c r="B439" s="127">
        <v>109</v>
      </c>
      <c r="C439" s="108"/>
      <c r="D439" s="109"/>
      <c r="E439" s="109"/>
      <c r="F439" s="109"/>
      <c r="G439" s="113"/>
      <c r="H439" s="112"/>
      <c r="I439" s="135">
        <v>109</v>
      </c>
      <c r="J439" s="108"/>
      <c r="K439" s="109"/>
      <c r="L439" s="134"/>
      <c r="M439" s="113"/>
      <c r="N439" s="113"/>
      <c r="O439" s="112"/>
      <c r="P439" s="135">
        <v>109</v>
      </c>
      <c r="Q439" s="108"/>
      <c r="R439" s="109"/>
      <c r="S439" s="134"/>
      <c r="T439" s="113"/>
      <c r="U439" s="113"/>
      <c r="V439" s="112"/>
      <c r="W439" s="135">
        <v>109</v>
      </c>
      <c r="X439" s="108"/>
      <c r="Y439" s="109"/>
      <c r="Z439" s="134"/>
      <c r="AA439" s="113"/>
      <c r="AB439" s="113"/>
      <c r="AC439" s="112"/>
      <c r="AD439" s="135">
        <v>109</v>
      </c>
      <c r="AE439" s="108"/>
      <c r="AF439" s="109"/>
      <c r="AG439" s="134"/>
      <c r="AH439" s="113"/>
      <c r="AI439" s="113"/>
      <c r="AJ439" s="112"/>
    </row>
    <row r="440" spans="1:36" s="19" customFormat="1">
      <c r="A440" s="29"/>
      <c r="B440" s="127">
        <v>110</v>
      </c>
      <c r="C440" s="108"/>
      <c r="D440" s="109"/>
      <c r="E440" s="109"/>
      <c r="F440" s="109"/>
      <c r="G440" s="113"/>
      <c r="H440" s="112"/>
      <c r="I440" s="135">
        <v>110</v>
      </c>
      <c r="J440" s="108"/>
      <c r="K440" s="109"/>
      <c r="L440" s="134"/>
      <c r="M440" s="113"/>
      <c r="N440" s="113"/>
      <c r="O440" s="112"/>
      <c r="P440" s="135">
        <v>110</v>
      </c>
      <c r="Q440" s="108"/>
      <c r="R440" s="109"/>
      <c r="S440" s="134"/>
      <c r="T440" s="113"/>
      <c r="U440" s="113"/>
      <c r="V440" s="112"/>
      <c r="W440" s="135">
        <v>110</v>
      </c>
      <c r="X440" s="108"/>
      <c r="Y440" s="109"/>
      <c r="Z440" s="134"/>
      <c r="AA440" s="113"/>
      <c r="AB440" s="113"/>
      <c r="AC440" s="112"/>
      <c r="AD440" s="135">
        <v>110</v>
      </c>
      <c r="AE440" s="108"/>
      <c r="AF440" s="109"/>
      <c r="AG440" s="134"/>
      <c r="AH440" s="113"/>
      <c r="AI440" s="113"/>
      <c r="AJ440" s="112"/>
    </row>
    <row r="441" spans="1:36" s="19" customFormat="1">
      <c r="A441" s="29"/>
      <c r="B441" s="127">
        <v>111</v>
      </c>
      <c r="C441" s="108"/>
      <c r="D441" s="109"/>
      <c r="E441" s="109"/>
      <c r="F441" s="109"/>
      <c r="G441" s="113"/>
      <c r="H441" s="112"/>
      <c r="I441" s="135">
        <v>111</v>
      </c>
      <c r="J441" s="108"/>
      <c r="K441" s="109"/>
      <c r="L441" s="134"/>
      <c r="M441" s="113"/>
      <c r="N441" s="113"/>
      <c r="O441" s="112"/>
      <c r="P441" s="135">
        <v>111</v>
      </c>
      <c r="Q441" s="108"/>
      <c r="R441" s="109"/>
      <c r="S441" s="134"/>
      <c r="T441" s="113"/>
      <c r="U441" s="113"/>
      <c r="V441" s="112"/>
      <c r="W441" s="135">
        <v>111</v>
      </c>
      <c r="X441" s="108"/>
      <c r="Y441" s="109"/>
      <c r="Z441" s="134"/>
      <c r="AA441" s="113"/>
      <c r="AB441" s="113"/>
      <c r="AC441" s="112"/>
      <c r="AD441" s="135">
        <v>111</v>
      </c>
      <c r="AE441" s="108"/>
      <c r="AF441" s="109"/>
      <c r="AG441" s="134"/>
      <c r="AH441" s="113"/>
      <c r="AI441" s="113"/>
      <c r="AJ441" s="112"/>
    </row>
    <row r="442" spans="1:36" s="19" customFormat="1">
      <c r="A442" s="29"/>
      <c r="B442" s="127">
        <v>112</v>
      </c>
      <c r="C442" s="108"/>
      <c r="D442" s="109"/>
      <c r="E442" s="109"/>
      <c r="F442" s="109"/>
      <c r="G442" s="113"/>
      <c r="H442" s="112"/>
      <c r="I442" s="135">
        <v>112</v>
      </c>
      <c r="J442" s="108"/>
      <c r="K442" s="109"/>
      <c r="L442" s="134"/>
      <c r="M442" s="113"/>
      <c r="N442" s="113"/>
      <c r="O442" s="112"/>
      <c r="P442" s="135">
        <v>112</v>
      </c>
      <c r="Q442" s="108"/>
      <c r="R442" s="109"/>
      <c r="S442" s="134"/>
      <c r="T442" s="113"/>
      <c r="U442" s="113"/>
      <c r="V442" s="112"/>
      <c r="W442" s="135">
        <v>112</v>
      </c>
      <c r="X442" s="108"/>
      <c r="Y442" s="109"/>
      <c r="Z442" s="134"/>
      <c r="AA442" s="113"/>
      <c r="AB442" s="113"/>
      <c r="AC442" s="112"/>
      <c r="AD442" s="135">
        <v>112</v>
      </c>
      <c r="AE442" s="108"/>
      <c r="AF442" s="109"/>
      <c r="AG442" s="134"/>
      <c r="AH442" s="113"/>
      <c r="AI442" s="113"/>
      <c r="AJ442" s="112"/>
    </row>
    <row r="443" spans="1:36" s="19" customFormat="1">
      <c r="A443" s="29"/>
      <c r="B443" s="127">
        <v>113</v>
      </c>
      <c r="C443" s="108"/>
      <c r="D443" s="109"/>
      <c r="E443" s="109"/>
      <c r="F443" s="109"/>
      <c r="G443" s="113"/>
      <c r="H443" s="112"/>
      <c r="I443" s="135">
        <v>113</v>
      </c>
      <c r="J443" s="108"/>
      <c r="K443" s="109"/>
      <c r="L443" s="134"/>
      <c r="M443" s="113"/>
      <c r="N443" s="113"/>
      <c r="O443" s="112"/>
      <c r="P443" s="135">
        <v>113</v>
      </c>
      <c r="Q443" s="108"/>
      <c r="R443" s="109"/>
      <c r="S443" s="134"/>
      <c r="T443" s="113"/>
      <c r="U443" s="113"/>
      <c r="V443" s="112"/>
      <c r="W443" s="135">
        <v>113</v>
      </c>
      <c r="X443" s="108"/>
      <c r="Y443" s="109"/>
      <c r="Z443" s="134"/>
      <c r="AA443" s="113"/>
      <c r="AB443" s="113"/>
      <c r="AC443" s="112"/>
      <c r="AD443" s="135">
        <v>113</v>
      </c>
      <c r="AE443" s="108"/>
      <c r="AF443" s="109"/>
      <c r="AG443" s="134"/>
      <c r="AH443" s="113"/>
      <c r="AI443" s="113"/>
      <c r="AJ443" s="112"/>
    </row>
    <row r="444" spans="1:36" s="19" customFormat="1">
      <c r="A444" s="29"/>
      <c r="B444" s="127">
        <v>114</v>
      </c>
      <c r="C444" s="108"/>
      <c r="D444" s="109"/>
      <c r="E444" s="109"/>
      <c r="F444" s="109"/>
      <c r="G444" s="113"/>
      <c r="H444" s="112"/>
      <c r="I444" s="135">
        <v>114</v>
      </c>
      <c r="J444" s="108"/>
      <c r="K444" s="109"/>
      <c r="L444" s="134"/>
      <c r="M444" s="113"/>
      <c r="N444" s="113"/>
      <c r="O444" s="112"/>
      <c r="P444" s="135">
        <v>114</v>
      </c>
      <c r="Q444" s="108"/>
      <c r="R444" s="109"/>
      <c r="S444" s="134"/>
      <c r="T444" s="113"/>
      <c r="U444" s="113"/>
      <c r="V444" s="112"/>
      <c r="W444" s="135">
        <v>114</v>
      </c>
      <c r="X444" s="108"/>
      <c r="Y444" s="109"/>
      <c r="Z444" s="134"/>
      <c r="AA444" s="113"/>
      <c r="AB444" s="113"/>
      <c r="AC444" s="112"/>
      <c r="AD444" s="135">
        <v>114</v>
      </c>
      <c r="AE444" s="108"/>
      <c r="AF444" s="109"/>
      <c r="AG444" s="134"/>
      <c r="AH444" s="113"/>
      <c r="AI444" s="113"/>
      <c r="AJ444" s="112"/>
    </row>
    <row r="445" spans="1:36" s="19" customFormat="1">
      <c r="A445" s="29"/>
      <c r="B445" s="127">
        <v>115</v>
      </c>
      <c r="C445" s="108"/>
      <c r="D445" s="109"/>
      <c r="E445" s="109"/>
      <c r="F445" s="109"/>
      <c r="G445" s="113"/>
      <c r="H445" s="112"/>
      <c r="I445" s="135">
        <v>115</v>
      </c>
      <c r="J445" s="108"/>
      <c r="K445" s="109"/>
      <c r="L445" s="134"/>
      <c r="M445" s="113"/>
      <c r="N445" s="113"/>
      <c r="O445" s="112"/>
      <c r="P445" s="135">
        <v>115</v>
      </c>
      <c r="Q445" s="108"/>
      <c r="R445" s="109"/>
      <c r="S445" s="134"/>
      <c r="T445" s="113"/>
      <c r="U445" s="113"/>
      <c r="V445" s="112"/>
      <c r="W445" s="135">
        <v>115</v>
      </c>
      <c r="X445" s="108"/>
      <c r="Y445" s="109"/>
      <c r="Z445" s="134"/>
      <c r="AA445" s="113"/>
      <c r="AB445" s="113"/>
      <c r="AC445" s="112"/>
      <c r="AD445" s="135">
        <v>115</v>
      </c>
      <c r="AE445" s="108"/>
      <c r="AF445" s="109"/>
      <c r="AG445" s="134"/>
      <c r="AH445" s="113"/>
      <c r="AI445" s="113"/>
      <c r="AJ445" s="112"/>
    </row>
    <row r="446" spans="1:36" s="19" customFormat="1">
      <c r="A446" s="29"/>
      <c r="B446" s="127">
        <v>116</v>
      </c>
      <c r="C446" s="108"/>
      <c r="D446" s="109"/>
      <c r="E446" s="109"/>
      <c r="F446" s="109"/>
      <c r="G446" s="113"/>
      <c r="H446" s="112"/>
      <c r="I446" s="135">
        <v>116</v>
      </c>
      <c r="J446" s="108"/>
      <c r="K446" s="109"/>
      <c r="L446" s="134"/>
      <c r="M446" s="113"/>
      <c r="N446" s="113"/>
      <c r="O446" s="112"/>
      <c r="P446" s="135">
        <v>116</v>
      </c>
      <c r="Q446" s="108"/>
      <c r="R446" s="109"/>
      <c r="S446" s="134"/>
      <c r="T446" s="113"/>
      <c r="U446" s="113"/>
      <c r="V446" s="112"/>
      <c r="W446" s="135">
        <v>116</v>
      </c>
      <c r="X446" s="108"/>
      <c r="Y446" s="109"/>
      <c r="Z446" s="134"/>
      <c r="AA446" s="113"/>
      <c r="AB446" s="113"/>
      <c r="AC446" s="112"/>
      <c r="AD446" s="135">
        <v>116</v>
      </c>
      <c r="AE446" s="108"/>
      <c r="AF446" s="109"/>
      <c r="AG446" s="134"/>
      <c r="AH446" s="113"/>
      <c r="AI446" s="113"/>
      <c r="AJ446" s="112"/>
    </row>
    <row r="447" spans="1:36" s="19" customFormat="1">
      <c r="A447" s="29"/>
      <c r="B447" s="127">
        <v>117</v>
      </c>
      <c r="C447" s="108"/>
      <c r="D447" s="109"/>
      <c r="E447" s="109"/>
      <c r="F447" s="109"/>
      <c r="G447" s="113"/>
      <c r="H447" s="112"/>
      <c r="I447" s="135">
        <v>117</v>
      </c>
      <c r="J447" s="108"/>
      <c r="K447" s="109"/>
      <c r="L447" s="134"/>
      <c r="M447" s="113"/>
      <c r="N447" s="113"/>
      <c r="O447" s="112"/>
      <c r="P447" s="135">
        <v>117</v>
      </c>
      <c r="Q447" s="108"/>
      <c r="R447" s="109"/>
      <c r="S447" s="134"/>
      <c r="T447" s="113"/>
      <c r="U447" s="113"/>
      <c r="V447" s="112"/>
      <c r="W447" s="135">
        <v>117</v>
      </c>
      <c r="X447" s="108"/>
      <c r="Y447" s="109"/>
      <c r="Z447" s="134"/>
      <c r="AA447" s="113"/>
      <c r="AB447" s="113"/>
      <c r="AC447" s="112"/>
      <c r="AD447" s="135">
        <v>117</v>
      </c>
      <c r="AE447" s="108"/>
      <c r="AF447" s="109"/>
      <c r="AG447" s="134"/>
      <c r="AH447" s="113"/>
      <c r="AI447" s="113"/>
      <c r="AJ447" s="112"/>
    </row>
    <row r="448" spans="1:36" s="19" customFormat="1">
      <c r="A448" s="29"/>
      <c r="B448" s="127">
        <v>118</v>
      </c>
      <c r="C448" s="108"/>
      <c r="D448" s="109"/>
      <c r="E448" s="109"/>
      <c r="F448" s="109"/>
      <c r="G448" s="113"/>
      <c r="H448" s="112"/>
      <c r="I448" s="135">
        <v>118</v>
      </c>
      <c r="J448" s="108"/>
      <c r="K448" s="109"/>
      <c r="L448" s="134"/>
      <c r="M448" s="113"/>
      <c r="N448" s="113"/>
      <c r="O448" s="112"/>
      <c r="P448" s="135">
        <v>118</v>
      </c>
      <c r="Q448" s="108"/>
      <c r="R448" s="109"/>
      <c r="S448" s="134"/>
      <c r="T448" s="113"/>
      <c r="U448" s="113"/>
      <c r="V448" s="112"/>
      <c r="W448" s="135">
        <v>118</v>
      </c>
      <c r="X448" s="108"/>
      <c r="Y448" s="109"/>
      <c r="Z448" s="134"/>
      <c r="AA448" s="113"/>
      <c r="AB448" s="113"/>
      <c r="AC448" s="112"/>
      <c r="AD448" s="135">
        <v>118</v>
      </c>
      <c r="AE448" s="108"/>
      <c r="AF448" s="109"/>
      <c r="AG448" s="134"/>
      <c r="AH448" s="113"/>
      <c r="AI448" s="113"/>
      <c r="AJ448" s="112"/>
    </row>
    <row r="449" spans="1:36" s="19" customFormat="1">
      <c r="A449" s="29"/>
      <c r="B449" s="127">
        <v>119</v>
      </c>
      <c r="C449" s="108"/>
      <c r="D449" s="109"/>
      <c r="E449" s="109"/>
      <c r="F449" s="109"/>
      <c r="G449" s="113"/>
      <c r="H449" s="112"/>
      <c r="I449" s="135">
        <v>119</v>
      </c>
      <c r="J449" s="108"/>
      <c r="K449" s="109"/>
      <c r="L449" s="134"/>
      <c r="M449" s="113"/>
      <c r="N449" s="113"/>
      <c r="O449" s="112"/>
      <c r="P449" s="135">
        <v>119</v>
      </c>
      <c r="Q449" s="108"/>
      <c r="R449" s="109"/>
      <c r="S449" s="134"/>
      <c r="T449" s="113"/>
      <c r="U449" s="113"/>
      <c r="V449" s="112"/>
      <c r="W449" s="135">
        <v>119</v>
      </c>
      <c r="X449" s="108"/>
      <c r="Y449" s="109"/>
      <c r="Z449" s="134"/>
      <c r="AA449" s="113"/>
      <c r="AB449" s="113"/>
      <c r="AC449" s="112"/>
      <c r="AD449" s="135">
        <v>119</v>
      </c>
      <c r="AE449" s="108"/>
      <c r="AF449" s="109"/>
      <c r="AG449" s="134"/>
      <c r="AH449" s="113"/>
      <c r="AI449" s="113"/>
      <c r="AJ449" s="112"/>
    </row>
    <row r="450" spans="1:36" s="19" customFormat="1">
      <c r="A450" s="29"/>
      <c r="B450" s="127">
        <v>120</v>
      </c>
      <c r="C450" s="108"/>
      <c r="D450" s="109"/>
      <c r="E450" s="109"/>
      <c r="F450" s="109"/>
      <c r="G450" s="113"/>
      <c r="H450" s="112"/>
      <c r="I450" s="135">
        <v>120</v>
      </c>
      <c r="J450" s="108"/>
      <c r="K450" s="109"/>
      <c r="L450" s="134"/>
      <c r="M450" s="113"/>
      <c r="N450" s="113"/>
      <c r="O450" s="112"/>
      <c r="P450" s="135">
        <v>120</v>
      </c>
      <c r="Q450" s="108"/>
      <c r="R450" s="109"/>
      <c r="S450" s="134"/>
      <c r="T450" s="113"/>
      <c r="U450" s="113"/>
      <c r="V450" s="112"/>
      <c r="W450" s="135">
        <v>120</v>
      </c>
      <c r="X450" s="108"/>
      <c r="Y450" s="109"/>
      <c r="Z450" s="134"/>
      <c r="AA450" s="113"/>
      <c r="AB450" s="113"/>
      <c r="AC450" s="112"/>
      <c r="AD450" s="135">
        <v>120</v>
      </c>
      <c r="AE450" s="108"/>
      <c r="AF450" s="109"/>
      <c r="AG450" s="134"/>
      <c r="AH450" s="113"/>
      <c r="AI450" s="113"/>
      <c r="AJ450" s="112"/>
    </row>
    <row r="451" spans="1:36" s="19" customFormat="1">
      <c r="A451" s="29"/>
      <c r="B451" s="127">
        <v>121</v>
      </c>
      <c r="C451" s="108"/>
      <c r="D451" s="109"/>
      <c r="E451" s="109"/>
      <c r="F451" s="109"/>
      <c r="G451" s="113"/>
      <c r="H451" s="112"/>
      <c r="I451" s="135">
        <v>121</v>
      </c>
      <c r="J451" s="108"/>
      <c r="K451" s="109"/>
      <c r="L451" s="134"/>
      <c r="M451" s="113"/>
      <c r="N451" s="113"/>
      <c r="O451" s="112"/>
      <c r="P451" s="135">
        <v>121</v>
      </c>
      <c r="Q451" s="108"/>
      <c r="R451" s="109"/>
      <c r="S451" s="134"/>
      <c r="T451" s="113"/>
      <c r="U451" s="113"/>
      <c r="V451" s="112"/>
      <c r="W451" s="135">
        <v>121</v>
      </c>
      <c r="X451" s="108"/>
      <c r="Y451" s="109"/>
      <c r="Z451" s="134"/>
      <c r="AA451" s="113"/>
      <c r="AB451" s="113"/>
      <c r="AC451" s="112"/>
      <c r="AD451" s="135">
        <v>121</v>
      </c>
      <c r="AE451" s="108"/>
      <c r="AF451" s="109"/>
      <c r="AG451" s="134"/>
      <c r="AH451" s="113"/>
      <c r="AI451" s="113"/>
      <c r="AJ451" s="112"/>
    </row>
    <row r="452" spans="1:36" s="19" customFormat="1">
      <c r="A452" s="29"/>
      <c r="B452" s="127">
        <v>122</v>
      </c>
      <c r="C452" s="108"/>
      <c r="D452" s="109"/>
      <c r="E452" s="109"/>
      <c r="F452" s="109"/>
      <c r="G452" s="113"/>
      <c r="H452" s="112"/>
      <c r="I452" s="135">
        <v>122</v>
      </c>
      <c r="J452" s="108"/>
      <c r="K452" s="109"/>
      <c r="L452" s="134"/>
      <c r="M452" s="113"/>
      <c r="N452" s="113"/>
      <c r="O452" s="112"/>
      <c r="P452" s="135">
        <v>122</v>
      </c>
      <c r="Q452" s="108"/>
      <c r="R452" s="109"/>
      <c r="S452" s="134"/>
      <c r="T452" s="113"/>
      <c r="U452" s="113"/>
      <c r="V452" s="112"/>
      <c r="W452" s="135">
        <v>122</v>
      </c>
      <c r="X452" s="108"/>
      <c r="Y452" s="109"/>
      <c r="Z452" s="134"/>
      <c r="AA452" s="113"/>
      <c r="AB452" s="113"/>
      <c r="AC452" s="112"/>
      <c r="AD452" s="135">
        <v>122</v>
      </c>
      <c r="AE452" s="108"/>
      <c r="AF452" s="109"/>
      <c r="AG452" s="134"/>
      <c r="AH452" s="113"/>
      <c r="AI452" s="113"/>
      <c r="AJ452" s="112"/>
    </row>
    <row r="453" spans="1:36" s="19" customFormat="1">
      <c r="A453" s="29"/>
      <c r="B453" s="127">
        <v>123</v>
      </c>
      <c r="C453" s="108"/>
      <c r="D453" s="109"/>
      <c r="E453" s="109"/>
      <c r="F453" s="109"/>
      <c r="G453" s="113"/>
      <c r="H453" s="112"/>
      <c r="I453" s="135">
        <v>123</v>
      </c>
      <c r="J453" s="108"/>
      <c r="K453" s="109"/>
      <c r="L453" s="134"/>
      <c r="M453" s="113"/>
      <c r="N453" s="113"/>
      <c r="O453" s="112"/>
      <c r="P453" s="135">
        <v>123</v>
      </c>
      <c r="Q453" s="108"/>
      <c r="R453" s="109"/>
      <c r="S453" s="134"/>
      <c r="T453" s="113"/>
      <c r="U453" s="113"/>
      <c r="V453" s="112"/>
      <c r="W453" s="135">
        <v>123</v>
      </c>
      <c r="X453" s="108"/>
      <c r="Y453" s="109"/>
      <c r="Z453" s="134"/>
      <c r="AA453" s="113"/>
      <c r="AB453" s="113"/>
      <c r="AC453" s="112"/>
      <c r="AD453" s="135">
        <v>123</v>
      </c>
      <c r="AE453" s="108"/>
      <c r="AF453" s="109"/>
      <c r="AG453" s="134"/>
      <c r="AH453" s="113"/>
      <c r="AI453" s="113"/>
      <c r="AJ453" s="112"/>
    </row>
    <row r="454" spans="1:36" s="19" customFormat="1">
      <c r="A454" s="29"/>
      <c r="B454" s="127">
        <v>124</v>
      </c>
      <c r="C454" s="108"/>
      <c r="D454" s="109"/>
      <c r="E454" s="109"/>
      <c r="F454" s="109"/>
      <c r="G454" s="113"/>
      <c r="H454" s="112"/>
      <c r="I454" s="135">
        <v>124</v>
      </c>
      <c r="J454" s="108"/>
      <c r="K454" s="109"/>
      <c r="L454" s="134"/>
      <c r="M454" s="113"/>
      <c r="N454" s="113"/>
      <c r="O454" s="112"/>
      <c r="P454" s="135">
        <v>124</v>
      </c>
      <c r="Q454" s="108"/>
      <c r="R454" s="109"/>
      <c r="S454" s="134"/>
      <c r="T454" s="113"/>
      <c r="U454" s="113"/>
      <c r="V454" s="112"/>
      <c r="W454" s="135">
        <v>124</v>
      </c>
      <c r="X454" s="108"/>
      <c r="Y454" s="109"/>
      <c r="Z454" s="134"/>
      <c r="AA454" s="113"/>
      <c r="AB454" s="113"/>
      <c r="AC454" s="112"/>
      <c r="AD454" s="135">
        <v>124</v>
      </c>
      <c r="AE454" s="108"/>
      <c r="AF454" s="109"/>
      <c r="AG454" s="134"/>
      <c r="AH454" s="113"/>
      <c r="AI454" s="113"/>
      <c r="AJ454" s="112"/>
    </row>
    <row r="455" spans="1:36" s="19" customFormat="1">
      <c r="A455" s="29"/>
      <c r="B455" s="127">
        <v>125</v>
      </c>
      <c r="C455" s="108"/>
      <c r="D455" s="109"/>
      <c r="E455" s="109"/>
      <c r="F455" s="109"/>
      <c r="G455" s="113"/>
      <c r="H455" s="112"/>
      <c r="I455" s="135">
        <v>125</v>
      </c>
      <c r="J455" s="108"/>
      <c r="K455" s="109"/>
      <c r="L455" s="134"/>
      <c r="M455" s="113"/>
      <c r="N455" s="113"/>
      <c r="O455" s="112"/>
      <c r="P455" s="135">
        <v>125</v>
      </c>
      <c r="Q455" s="108"/>
      <c r="R455" s="109"/>
      <c r="S455" s="134"/>
      <c r="T455" s="113"/>
      <c r="U455" s="113"/>
      <c r="V455" s="112"/>
      <c r="W455" s="135">
        <v>125</v>
      </c>
      <c r="X455" s="108"/>
      <c r="Y455" s="109"/>
      <c r="Z455" s="134"/>
      <c r="AA455" s="113"/>
      <c r="AB455" s="113"/>
      <c r="AC455" s="112"/>
      <c r="AD455" s="135">
        <v>125</v>
      </c>
      <c r="AE455" s="108"/>
      <c r="AF455" s="109"/>
      <c r="AG455" s="134"/>
      <c r="AH455" s="113"/>
      <c r="AI455" s="113"/>
      <c r="AJ455" s="112"/>
    </row>
    <row r="456" spans="1:36" s="19" customFormat="1">
      <c r="A456" s="29"/>
      <c r="B456" s="127">
        <v>126</v>
      </c>
      <c r="C456" s="108"/>
      <c r="D456" s="109"/>
      <c r="E456" s="109"/>
      <c r="F456" s="109"/>
      <c r="G456" s="113"/>
      <c r="H456" s="112"/>
      <c r="I456" s="135">
        <v>126</v>
      </c>
      <c r="J456" s="108"/>
      <c r="K456" s="109"/>
      <c r="L456" s="134"/>
      <c r="M456" s="113"/>
      <c r="N456" s="113"/>
      <c r="O456" s="112"/>
      <c r="P456" s="135">
        <v>126</v>
      </c>
      <c r="Q456" s="108"/>
      <c r="R456" s="109"/>
      <c r="S456" s="134"/>
      <c r="T456" s="113"/>
      <c r="U456" s="113"/>
      <c r="V456" s="112"/>
      <c r="W456" s="135">
        <v>126</v>
      </c>
      <c r="X456" s="108"/>
      <c r="Y456" s="109"/>
      <c r="Z456" s="134"/>
      <c r="AA456" s="113"/>
      <c r="AB456" s="113"/>
      <c r="AC456" s="112"/>
      <c r="AD456" s="135">
        <v>126</v>
      </c>
      <c r="AE456" s="108"/>
      <c r="AF456" s="109"/>
      <c r="AG456" s="134"/>
      <c r="AH456" s="113"/>
      <c r="AI456" s="113"/>
      <c r="AJ456" s="112"/>
    </row>
    <row r="457" spans="1:36" s="19" customFormat="1">
      <c r="A457" s="29"/>
      <c r="B457" s="127">
        <v>127</v>
      </c>
      <c r="C457" s="108"/>
      <c r="D457" s="109"/>
      <c r="E457" s="109"/>
      <c r="F457" s="109"/>
      <c r="G457" s="113"/>
      <c r="H457" s="112"/>
      <c r="I457" s="135">
        <v>127</v>
      </c>
      <c r="J457" s="108"/>
      <c r="K457" s="109"/>
      <c r="L457" s="134"/>
      <c r="M457" s="113"/>
      <c r="N457" s="113"/>
      <c r="O457" s="112"/>
      <c r="P457" s="135">
        <v>127</v>
      </c>
      <c r="Q457" s="108"/>
      <c r="R457" s="109"/>
      <c r="S457" s="134"/>
      <c r="T457" s="113"/>
      <c r="U457" s="113"/>
      <c r="V457" s="112"/>
      <c r="W457" s="135">
        <v>127</v>
      </c>
      <c r="X457" s="108"/>
      <c r="Y457" s="109"/>
      <c r="Z457" s="134"/>
      <c r="AA457" s="113"/>
      <c r="AB457" s="113"/>
      <c r="AC457" s="112"/>
      <c r="AD457" s="135">
        <v>127</v>
      </c>
      <c r="AE457" s="108"/>
      <c r="AF457" s="109"/>
      <c r="AG457" s="134"/>
      <c r="AH457" s="113"/>
      <c r="AI457" s="113"/>
      <c r="AJ457" s="112"/>
    </row>
    <row r="458" spans="1:36" s="19" customFormat="1">
      <c r="A458" s="29"/>
      <c r="B458" s="127">
        <v>128</v>
      </c>
      <c r="C458" s="108"/>
      <c r="D458" s="109"/>
      <c r="E458" s="109"/>
      <c r="F458" s="109"/>
      <c r="G458" s="113"/>
      <c r="H458" s="112"/>
      <c r="I458" s="135">
        <v>128</v>
      </c>
      <c r="J458" s="108"/>
      <c r="K458" s="109"/>
      <c r="L458" s="134"/>
      <c r="M458" s="113"/>
      <c r="N458" s="113"/>
      <c r="O458" s="112"/>
      <c r="P458" s="135">
        <v>128</v>
      </c>
      <c r="Q458" s="108"/>
      <c r="R458" s="109"/>
      <c r="S458" s="134"/>
      <c r="T458" s="113"/>
      <c r="U458" s="113"/>
      <c r="V458" s="112"/>
      <c r="W458" s="135">
        <v>128</v>
      </c>
      <c r="X458" s="108"/>
      <c r="Y458" s="109"/>
      <c r="Z458" s="134"/>
      <c r="AA458" s="113"/>
      <c r="AB458" s="113"/>
      <c r="AC458" s="112"/>
      <c r="AD458" s="135">
        <v>128</v>
      </c>
      <c r="AE458" s="108"/>
      <c r="AF458" s="109"/>
      <c r="AG458" s="134"/>
      <c r="AH458" s="113"/>
      <c r="AI458" s="113"/>
      <c r="AJ458" s="112"/>
    </row>
    <row r="459" spans="1:36" s="19" customFormat="1">
      <c r="A459" s="29"/>
      <c r="B459" s="127">
        <v>129</v>
      </c>
      <c r="C459" s="108"/>
      <c r="D459" s="109"/>
      <c r="E459" s="109"/>
      <c r="F459" s="109"/>
      <c r="G459" s="113"/>
      <c r="H459" s="112"/>
      <c r="I459" s="135">
        <v>129</v>
      </c>
      <c r="J459" s="108"/>
      <c r="K459" s="109"/>
      <c r="L459" s="134"/>
      <c r="M459" s="113"/>
      <c r="N459" s="113"/>
      <c r="O459" s="112"/>
      <c r="P459" s="135">
        <v>129</v>
      </c>
      <c r="Q459" s="108"/>
      <c r="R459" s="109"/>
      <c r="S459" s="134"/>
      <c r="T459" s="113"/>
      <c r="U459" s="113"/>
      <c r="V459" s="112"/>
      <c r="W459" s="135">
        <v>129</v>
      </c>
      <c r="X459" s="108"/>
      <c r="Y459" s="109"/>
      <c r="Z459" s="134"/>
      <c r="AA459" s="113"/>
      <c r="AB459" s="113"/>
      <c r="AC459" s="112"/>
      <c r="AD459" s="135">
        <v>129</v>
      </c>
      <c r="AE459" s="108"/>
      <c r="AF459" s="109"/>
      <c r="AG459" s="134"/>
      <c r="AH459" s="113"/>
      <c r="AI459" s="113"/>
      <c r="AJ459" s="112"/>
    </row>
    <row r="460" spans="1:36" s="19" customFormat="1">
      <c r="A460" s="29"/>
      <c r="B460" s="127">
        <v>130</v>
      </c>
      <c r="C460" s="108"/>
      <c r="D460" s="109"/>
      <c r="E460" s="109"/>
      <c r="F460" s="109"/>
      <c r="G460" s="113"/>
      <c r="H460" s="112"/>
      <c r="I460" s="135">
        <v>130</v>
      </c>
      <c r="J460" s="108"/>
      <c r="K460" s="109"/>
      <c r="L460" s="134"/>
      <c r="M460" s="113"/>
      <c r="N460" s="113"/>
      <c r="O460" s="112"/>
      <c r="P460" s="135">
        <v>130</v>
      </c>
      <c r="Q460" s="108"/>
      <c r="R460" s="109"/>
      <c r="S460" s="134"/>
      <c r="T460" s="113"/>
      <c r="U460" s="113"/>
      <c r="V460" s="112"/>
      <c r="W460" s="135">
        <v>130</v>
      </c>
      <c r="X460" s="108"/>
      <c r="Y460" s="109"/>
      <c r="Z460" s="134"/>
      <c r="AA460" s="113"/>
      <c r="AB460" s="113"/>
      <c r="AC460" s="112"/>
      <c r="AD460" s="135">
        <v>130</v>
      </c>
      <c r="AE460" s="108"/>
      <c r="AF460" s="109"/>
      <c r="AG460" s="134"/>
      <c r="AH460" s="113"/>
      <c r="AI460" s="113"/>
      <c r="AJ460" s="112"/>
    </row>
    <row r="461" spans="1:36" s="19" customFormat="1">
      <c r="A461" s="29"/>
      <c r="B461" s="127">
        <v>131</v>
      </c>
      <c r="C461" s="108"/>
      <c r="D461" s="109"/>
      <c r="E461" s="109"/>
      <c r="F461" s="109"/>
      <c r="G461" s="113"/>
      <c r="H461" s="112"/>
      <c r="I461" s="135">
        <v>131</v>
      </c>
      <c r="J461" s="108"/>
      <c r="K461" s="109"/>
      <c r="L461" s="134"/>
      <c r="M461" s="113"/>
      <c r="N461" s="113"/>
      <c r="O461" s="112"/>
      <c r="P461" s="135">
        <v>131</v>
      </c>
      <c r="Q461" s="108"/>
      <c r="R461" s="109"/>
      <c r="S461" s="134"/>
      <c r="T461" s="113"/>
      <c r="U461" s="113"/>
      <c r="V461" s="112"/>
      <c r="W461" s="135">
        <v>131</v>
      </c>
      <c r="X461" s="108"/>
      <c r="Y461" s="109"/>
      <c r="Z461" s="134"/>
      <c r="AA461" s="113"/>
      <c r="AB461" s="113"/>
      <c r="AC461" s="112"/>
      <c r="AD461" s="135">
        <v>131</v>
      </c>
      <c r="AE461" s="108"/>
      <c r="AF461" s="109"/>
      <c r="AG461" s="134"/>
      <c r="AH461" s="113"/>
      <c r="AI461" s="113"/>
      <c r="AJ461" s="112"/>
    </row>
    <row r="462" spans="1:36" s="19" customFormat="1">
      <c r="A462" s="29"/>
      <c r="B462" s="127">
        <v>132</v>
      </c>
      <c r="C462" s="108"/>
      <c r="D462" s="109"/>
      <c r="E462" s="109"/>
      <c r="F462" s="109"/>
      <c r="G462" s="113"/>
      <c r="H462" s="112"/>
      <c r="I462" s="135">
        <v>132</v>
      </c>
      <c r="J462" s="108"/>
      <c r="K462" s="109"/>
      <c r="L462" s="134"/>
      <c r="M462" s="113"/>
      <c r="N462" s="113"/>
      <c r="O462" s="112"/>
      <c r="P462" s="135">
        <v>132</v>
      </c>
      <c r="Q462" s="108"/>
      <c r="R462" s="109"/>
      <c r="S462" s="134"/>
      <c r="T462" s="113"/>
      <c r="U462" s="113"/>
      <c r="V462" s="112"/>
      <c r="W462" s="135">
        <v>132</v>
      </c>
      <c r="X462" s="108"/>
      <c r="Y462" s="109"/>
      <c r="Z462" s="134"/>
      <c r="AA462" s="113"/>
      <c r="AB462" s="113"/>
      <c r="AC462" s="112"/>
      <c r="AD462" s="135">
        <v>132</v>
      </c>
      <c r="AE462" s="108"/>
      <c r="AF462" s="109"/>
      <c r="AG462" s="134"/>
      <c r="AH462" s="113"/>
      <c r="AI462" s="113"/>
      <c r="AJ462" s="112"/>
    </row>
    <row r="463" spans="1:36" s="19" customFormat="1">
      <c r="A463" s="29"/>
      <c r="B463" s="127">
        <v>133</v>
      </c>
      <c r="C463" s="108"/>
      <c r="D463" s="109"/>
      <c r="E463" s="109"/>
      <c r="F463" s="109"/>
      <c r="G463" s="113"/>
      <c r="H463" s="112"/>
      <c r="I463" s="135">
        <v>133</v>
      </c>
      <c r="J463" s="108"/>
      <c r="K463" s="109"/>
      <c r="L463" s="134"/>
      <c r="M463" s="113"/>
      <c r="N463" s="113"/>
      <c r="O463" s="112"/>
      <c r="P463" s="135">
        <v>133</v>
      </c>
      <c r="Q463" s="108"/>
      <c r="R463" s="109"/>
      <c r="S463" s="134"/>
      <c r="T463" s="113"/>
      <c r="U463" s="113"/>
      <c r="V463" s="112"/>
      <c r="W463" s="135">
        <v>133</v>
      </c>
      <c r="X463" s="108"/>
      <c r="Y463" s="109"/>
      <c r="Z463" s="134"/>
      <c r="AA463" s="113"/>
      <c r="AB463" s="113"/>
      <c r="AC463" s="112"/>
      <c r="AD463" s="135">
        <v>133</v>
      </c>
      <c r="AE463" s="108"/>
      <c r="AF463" s="109"/>
      <c r="AG463" s="134"/>
      <c r="AH463" s="113"/>
      <c r="AI463" s="113"/>
      <c r="AJ463" s="112"/>
    </row>
    <row r="464" spans="1:36" s="19" customFormat="1">
      <c r="A464" s="29"/>
      <c r="B464" s="127">
        <v>134</v>
      </c>
      <c r="C464" s="108"/>
      <c r="D464" s="109"/>
      <c r="E464" s="109"/>
      <c r="F464" s="109"/>
      <c r="G464" s="113"/>
      <c r="H464" s="112"/>
      <c r="I464" s="135">
        <v>134</v>
      </c>
      <c r="J464" s="108"/>
      <c r="K464" s="109"/>
      <c r="L464" s="134"/>
      <c r="M464" s="113"/>
      <c r="N464" s="113"/>
      <c r="O464" s="112"/>
      <c r="P464" s="135">
        <v>134</v>
      </c>
      <c r="Q464" s="108"/>
      <c r="R464" s="109"/>
      <c r="S464" s="134"/>
      <c r="T464" s="113"/>
      <c r="U464" s="113"/>
      <c r="V464" s="112"/>
      <c r="W464" s="135">
        <v>134</v>
      </c>
      <c r="X464" s="108"/>
      <c r="Y464" s="109"/>
      <c r="Z464" s="134"/>
      <c r="AA464" s="113"/>
      <c r="AB464" s="113"/>
      <c r="AC464" s="112"/>
      <c r="AD464" s="135">
        <v>134</v>
      </c>
      <c r="AE464" s="108"/>
      <c r="AF464" s="109"/>
      <c r="AG464" s="134"/>
      <c r="AH464" s="113"/>
      <c r="AI464" s="113"/>
      <c r="AJ464" s="112"/>
    </row>
    <row r="465" spans="1:36" s="19" customFormat="1">
      <c r="A465" s="29"/>
      <c r="B465" s="127">
        <v>135</v>
      </c>
      <c r="C465" s="108"/>
      <c r="D465" s="109"/>
      <c r="E465" s="109"/>
      <c r="F465" s="109"/>
      <c r="G465" s="113"/>
      <c r="H465" s="112"/>
      <c r="I465" s="135">
        <v>135</v>
      </c>
      <c r="J465" s="108"/>
      <c r="K465" s="109"/>
      <c r="L465" s="134"/>
      <c r="M465" s="113"/>
      <c r="N465" s="113"/>
      <c r="O465" s="112"/>
      <c r="P465" s="135">
        <v>135</v>
      </c>
      <c r="Q465" s="108"/>
      <c r="R465" s="109"/>
      <c r="S465" s="134"/>
      <c r="T465" s="113"/>
      <c r="U465" s="113"/>
      <c r="V465" s="112"/>
      <c r="W465" s="135">
        <v>135</v>
      </c>
      <c r="X465" s="108"/>
      <c r="Y465" s="109"/>
      <c r="Z465" s="134"/>
      <c r="AA465" s="113"/>
      <c r="AB465" s="113"/>
      <c r="AC465" s="112"/>
      <c r="AD465" s="135">
        <v>135</v>
      </c>
      <c r="AE465" s="108"/>
      <c r="AF465" s="109"/>
      <c r="AG465" s="134"/>
      <c r="AH465" s="113"/>
      <c r="AI465" s="113"/>
      <c r="AJ465" s="112"/>
    </row>
    <row r="466" spans="1:36" s="19" customFormat="1">
      <c r="A466" s="29"/>
      <c r="B466" s="127">
        <v>136</v>
      </c>
      <c r="C466" s="108"/>
      <c r="D466" s="109"/>
      <c r="E466" s="109"/>
      <c r="F466" s="109"/>
      <c r="G466" s="113"/>
      <c r="H466" s="112"/>
      <c r="I466" s="135">
        <v>136</v>
      </c>
      <c r="J466" s="108"/>
      <c r="K466" s="109"/>
      <c r="L466" s="134"/>
      <c r="M466" s="113"/>
      <c r="N466" s="113"/>
      <c r="O466" s="112"/>
      <c r="P466" s="135">
        <v>136</v>
      </c>
      <c r="Q466" s="108"/>
      <c r="R466" s="109"/>
      <c r="S466" s="134"/>
      <c r="T466" s="113"/>
      <c r="U466" s="113"/>
      <c r="V466" s="112"/>
      <c r="W466" s="135">
        <v>136</v>
      </c>
      <c r="X466" s="108"/>
      <c r="Y466" s="109"/>
      <c r="Z466" s="134"/>
      <c r="AA466" s="113"/>
      <c r="AB466" s="113"/>
      <c r="AC466" s="112"/>
      <c r="AD466" s="135">
        <v>136</v>
      </c>
      <c r="AE466" s="108"/>
      <c r="AF466" s="109"/>
      <c r="AG466" s="134"/>
      <c r="AH466" s="113"/>
      <c r="AI466" s="113"/>
      <c r="AJ466" s="112"/>
    </row>
    <row r="467" spans="1:36" s="19" customFormat="1">
      <c r="A467" s="29"/>
      <c r="B467" s="127">
        <v>137</v>
      </c>
      <c r="C467" s="108"/>
      <c r="D467" s="109"/>
      <c r="E467" s="109"/>
      <c r="F467" s="109"/>
      <c r="G467" s="113"/>
      <c r="H467" s="112"/>
      <c r="I467" s="135">
        <v>137</v>
      </c>
      <c r="J467" s="108"/>
      <c r="K467" s="109"/>
      <c r="L467" s="134"/>
      <c r="M467" s="113"/>
      <c r="N467" s="113"/>
      <c r="O467" s="112"/>
      <c r="P467" s="135">
        <v>137</v>
      </c>
      <c r="Q467" s="108"/>
      <c r="R467" s="109"/>
      <c r="S467" s="134"/>
      <c r="T467" s="113"/>
      <c r="U467" s="113"/>
      <c r="V467" s="112"/>
      <c r="W467" s="135">
        <v>137</v>
      </c>
      <c r="X467" s="108"/>
      <c r="Y467" s="109"/>
      <c r="Z467" s="134"/>
      <c r="AA467" s="113"/>
      <c r="AB467" s="113"/>
      <c r="AC467" s="112"/>
      <c r="AD467" s="135">
        <v>137</v>
      </c>
      <c r="AE467" s="108"/>
      <c r="AF467" s="109"/>
      <c r="AG467" s="134"/>
      <c r="AH467" s="113"/>
      <c r="AI467" s="113"/>
      <c r="AJ467" s="112"/>
    </row>
    <row r="468" spans="1:36" s="19" customFormat="1">
      <c r="A468" s="29"/>
      <c r="B468" s="127">
        <v>138</v>
      </c>
      <c r="C468" s="108"/>
      <c r="D468" s="109"/>
      <c r="E468" s="109"/>
      <c r="F468" s="109"/>
      <c r="G468" s="113"/>
      <c r="H468" s="112"/>
      <c r="I468" s="135">
        <v>138</v>
      </c>
      <c r="J468" s="108"/>
      <c r="K468" s="109"/>
      <c r="L468" s="134"/>
      <c r="M468" s="113"/>
      <c r="N468" s="113"/>
      <c r="O468" s="112"/>
      <c r="P468" s="135">
        <v>138</v>
      </c>
      <c r="Q468" s="108"/>
      <c r="R468" s="109"/>
      <c r="S468" s="134"/>
      <c r="T468" s="113"/>
      <c r="U468" s="113"/>
      <c r="V468" s="112"/>
      <c r="W468" s="135">
        <v>138</v>
      </c>
      <c r="X468" s="108"/>
      <c r="Y468" s="109"/>
      <c r="Z468" s="134"/>
      <c r="AA468" s="113"/>
      <c r="AB468" s="113"/>
      <c r="AC468" s="112"/>
      <c r="AD468" s="135">
        <v>138</v>
      </c>
      <c r="AE468" s="108"/>
      <c r="AF468" s="109"/>
      <c r="AG468" s="134"/>
      <c r="AH468" s="113"/>
      <c r="AI468" s="113"/>
      <c r="AJ468" s="112"/>
    </row>
    <row r="469" spans="1:36" s="19" customFormat="1">
      <c r="A469" s="29"/>
      <c r="B469" s="127">
        <v>139</v>
      </c>
      <c r="C469" s="108"/>
      <c r="D469" s="109"/>
      <c r="E469" s="109"/>
      <c r="F469" s="109"/>
      <c r="G469" s="113"/>
      <c r="H469" s="112"/>
      <c r="I469" s="135">
        <v>139</v>
      </c>
      <c r="J469" s="108"/>
      <c r="K469" s="109"/>
      <c r="L469" s="134"/>
      <c r="M469" s="113"/>
      <c r="N469" s="113"/>
      <c r="O469" s="112"/>
      <c r="P469" s="135">
        <v>139</v>
      </c>
      <c r="Q469" s="108"/>
      <c r="R469" s="109"/>
      <c r="S469" s="134"/>
      <c r="T469" s="113"/>
      <c r="U469" s="113"/>
      <c r="V469" s="112"/>
      <c r="W469" s="135">
        <v>139</v>
      </c>
      <c r="X469" s="108"/>
      <c r="Y469" s="109"/>
      <c r="Z469" s="134"/>
      <c r="AA469" s="113"/>
      <c r="AB469" s="113"/>
      <c r="AC469" s="112"/>
      <c r="AD469" s="135">
        <v>139</v>
      </c>
      <c r="AE469" s="108"/>
      <c r="AF469" s="109"/>
      <c r="AG469" s="134"/>
      <c r="AH469" s="113"/>
      <c r="AI469" s="113"/>
      <c r="AJ469" s="112"/>
    </row>
    <row r="470" spans="1:36" s="19" customFormat="1">
      <c r="A470" s="29"/>
      <c r="B470" s="127">
        <v>140</v>
      </c>
      <c r="C470" s="108"/>
      <c r="D470" s="109"/>
      <c r="E470" s="109"/>
      <c r="F470" s="109"/>
      <c r="G470" s="113"/>
      <c r="H470" s="112"/>
      <c r="I470" s="135">
        <v>140</v>
      </c>
      <c r="J470" s="108"/>
      <c r="K470" s="109"/>
      <c r="L470" s="134"/>
      <c r="M470" s="113"/>
      <c r="N470" s="113"/>
      <c r="O470" s="112"/>
      <c r="P470" s="135">
        <v>140</v>
      </c>
      <c r="Q470" s="108"/>
      <c r="R470" s="109"/>
      <c r="S470" s="134"/>
      <c r="T470" s="113"/>
      <c r="U470" s="113"/>
      <c r="V470" s="112"/>
      <c r="W470" s="135">
        <v>140</v>
      </c>
      <c r="X470" s="108"/>
      <c r="Y470" s="109"/>
      <c r="Z470" s="134"/>
      <c r="AA470" s="113"/>
      <c r="AB470" s="113"/>
      <c r="AC470" s="112"/>
      <c r="AD470" s="135">
        <v>140</v>
      </c>
      <c r="AE470" s="108"/>
      <c r="AF470" s="109"/>
      <c r="AG470" s="134"/>
      <c r="AH470" s="113"/>
      <c r="AI470" s="113"/>
      <c r="AJ470" s="112"/>
    </row>
    <row r="471" spans="1:36" s="19" customFormat="1">
      <c r="A471" s="29"/>
      <c r="B471" s="127">
        <v>141</v>
      </c>
      <c r="C471" s="108"/>
      <c r="D471" s="109"/>
      <c r="E471" s="109"/>
      <c r="F471" s="109"/>
      <c r="G471" s="113"/>
      <c r="H471" s="112"/>
      <c r="I471" s="135">
        <v>141</v>
      </c>
      <c r="J471" s="108"/>
      <c r="K471" s="109"/>
      <c r="L471" s="134"/>
      <c r="M471" s="113"/>
      <c r="N471" s="113"/>
      <c r="O471" s="112"/>
      <c r="P471" s="135">
        <v>141</v>
      </c>
      <c r="Q471" s="108"/>
      <c r="R471" s="109"/>
      <c r="S471" s="134"/>
      <c r="T471" s="113"/>
      <c r="U471" s="113"/>
      <c r="V471" s="112"/>
      <c r="W471" s="135">
        <v>141</v>
      </c>
      <c r="X471" s="108"/>
      <c r="Y471" s="109"/>
      <c r="Z471" s="134"/>
      <c r="AA471" s="113"/>
      <c r="AB471" s="113"/>
      <c r="AC471" s="112"/>
      <c r="AD471" s="135">
        <v>141</v>
      </c>
      <c r="AE471" s="108"/>
      <c r="AF471" s="109"/>
      <c r="AG471" s="134"/>
      <c r="AH471" s="113"/>
      <c r="AI471" s="113"/>
      <c r="AJ471" s="112"/>
    </row>
    <row r="472" spans="1:36" s="19" customFormat="1">
      <c r="A472" s="29"/>
      <c r="B472" s="127">
        <v>142</v>
      </c>
      <c r="C472" s="108"/>
      <c r="D472" s="109"/>
      <c r="E472" s="109"/>
      <c r="F472" s="109"/>
      <c r="G472" s="113"/>
      <c r="H472" s="112"/>
      <c r="I472" s="135">
        <v>142</v>
      </c>
      <c r="J472" s="108"/>
      <c r="K472" s="109"/>
      <c r="L472" s="134"/>
      <c r="M472" s="113"/>
      <c r="N472" s="113"/>
      <c r="O472" s="112"/>
      <c r="P472" s="135">
        <v>142</v>
      </c>
      <c r="Q472" s="108"/>
      <c r="R472" s="109"/>
      <c r="S472" s="134"/>
      <c r="T472" s="113"/>
      <c r="U472" s="113"/>
      <c r="V472" s="112"/>
      <c r="W472" s="135">
        <v>142</v>
      </c>
      <c r="X472" s="108"/>
      <c r="Y472" s="109"/>
      <c r="Z472" s="134"/>
      <c r="AA472" s="113"/>
      <c r="AB472" s="113"/>
      <c r="AC472" s="112"/>
      <c r="AD472" s="135">
        <v>142</v>
      </c>
      <c r="AE472" s="108"/>
      <c r="AF472" s="109"/>
      <c r="AG472" s="134"/>
      <c r="AH472" s="113"/>
      <c r="AI472" s="113"/>
      <c r="AJ472" s="112"/>
    </row>
    <row r="473" spans="1:36" s="19" customFormat="1">
      <c r="A473" s="29"/>
      <c r="B473" s="127">
        <v>143</v>
      </c>
      <c r="C473" s="108"/>
      <c r="D473" s="109"/>
      <c r="E473" s="109"/>
      <c r="F473" s="109"/>
      <c r="G473" s="113"/>
      <c r="H473" s="112"/>
      <c r="I473" s="135">
        <v>143</v>
      </c>
      <c r="J473" s="108"/>
      <c r="K473" s="109"/>
      <c r="L473" s="134"/>
      <c r="M473" s="113"/>
      <c r="N473" s="113"/>
      <c r="O473" s="112"/>
      <c r="P473" s="135">
        <v>143</v>
      </c>
      <c r="Q473" s="108"/>
      <c r="R473" s="109"/>
      <c r="S473" s="134"/>
      <c r="T473" s="113"/>
      <c r="U473" s="113"/>
      <c r="V473" s="112"/>
      <c r="W473" s="135">
        <v>143</v>
      </c>
      <c r="X473" s="108"/>
      <c r="Y473" s="109"/>
      <c r="Z473" s="134"/>
      <c r="AA473" s="113"/>
      <c r="AB473" s="113"/>
      <c r="AC473" s="112"/>
      <c r="AD473" s="135">
        <v>143</v>
      </c>
      <c r="AE473" s="108"/>
      <c r="AF473" s="109"/>
      <c r="AG473" s="134"/>
      <c r="AH473" s="113"/>
      <c r="AI473" s="113"/>
      <c r="AJ473" s="112"/>
    </row>
    <row r="474" spans="1:36" s="19" customFormat="1">
      <c r="A474" s="29"/>
      <c r="B474" s="127">
        <v>144</v>
      </c>
      <c r="C474" s="108"/>
      <c r="D474" s="109"/>
      <c r="E474" s="109"/>
      <c r="F474" s="109"/>
      <c r="G474" s="113"/>
      <c r="H474" s="112"/>
      <c r="I474" s="135">
        <v>144</v>
      </c>
      <c r="J474" s="108"/>
      <c r="K474" s="109"/>
      <c r="L474" s="134"/>
      <c r="M474" s="113"/>
      <c r="N474" s="113"/>
      <c r="O474" s="112"/>
      <c r="P474" s="135">
        <v>144</v>
      </c>
      <c r="Q474" s="108"/>
      <c r="R474" s="109"/>
      <c r="S474" s="134"/>
      <c r="T474" s="113"/>
      <c r="U474" s="113"/>
      <c r="V474" s="112"/>
      <c r="W474" s="135">
        <v>144</v>
      </c>
      <c r="X474" s="108"/>
      <c r="Y474" s="109"/>
      <c r="Z474" s="134"/>
      <c r="AA474" s="113"/>
      <c r="AB474" s="113"/>
      <c r="AC474" s="112"/>
      <c r="AD474" s="135">
        <v>144</v>
      </c>
      <c r="AE474" s="108"/>
      <c r="AF474" s="109"/>
      <c r="AG474" s="134"/>
      <c r="AH474" s="113"/>
      <c r="AI474" s="113"/>
      <c r="AJ474" s="112"/>
    </row>
    <row r="475" spans="1:36" s="19" customFormat="1">
      <c r="A475" s="29"/>
      <c r="B475" s="127">
        <v>145</v>
      </c>
      <c r="C475" s="108"/>
      <c r="D475" s="109"/>
      <c r="E475" s="109"/>
      <c r="F475" s="109"/>
      <c r="G475" s="113"/>
      <c r="H475" s="112"/>
      <c r="I475" s="135">
        <v>145</v>
      </c>
      <c r="J475" s="108"/>
      <c r="K475" s="109"/>
      <c r="L475" s="134"/>
      <c r="M475" s="113"/>
      <c r="N475" s="113"/>
      <c r="O475" s="112"/>
      <c r="P475" s="135">
        <v>145</v>
      </c>
      <c r="Q475" s="108"/>
      <c r="R475" s="109"/>
      <c r="S475" s="134"/>
      <c r="T475" s="113"/>
      <c r="U475" s="113"/>
      <c r="V475" s="112"/>
      <c r="W475" s="135">
        <v>145</v>
      </c>
      <c r="X475" s="108"/>
      <c r="Y475" s="109"/>
      <c r="Z475" s="134"/>
      <c r="AA475" s="113"/>
      <c r="AB475" s="113"/>
      <c r="AC475" s="112"/>
      <c r="AD475" s="135">
        <v>145</v>
      </c>
      <c r="AE475" s="108"/>
      <c r="AF475" s="109"/>
      <c r="AG475" s="134"/>
      <c r="AH475" s="113"/>
      <c r="AI475" s="113"/>
      <c r="AJ475" s="112"/>
    </row>
    <row r="476" spans="1:36" s="19" customFormat="1">
      <c r="A476" s="29"/>
      <c r="B476" s="127">
        <v>146</v>
      </c>
      <c r="C476" s="108"/>
      <c r="D476" s="109"/>
      <c r="E476" s="109"/>
      <c r="F476" s="109"/>
      <c r="G476" s="113"/>
      <c r="H476" s="112"/>
      <c r="I476" s="135">
        <v>146</v>
      </c>
      <c r="J476" s="108"/>
      <c r="K476" s="109"/>
      <c r="L476" s="134"/>
      <c r="M476" s="113"/>
      <c r="N476" s="113"/>
      <c r="O476" s="112"/>
      <c r="P476" s="135">
        <v>146</v>
      </c>
      <c r="Q476" s="108"/>
      <c r="R476" s="109"/>
      <c r="S476" s="134"/>
      <c r="T476" s="113"/>
      <c r="U476" s="113"/>
      <c r="V476" s="112"/>
      <c r="W476" s="135">
        <v>146</v>
      </c>
      <c r="X476" s="108"/>
      <c r="Y476" s="109"/>
      <c r="Z476" s="134"/>
      <c r="AA476" s="113"/>
      <c r="AB476" s="113"/>
      <c r="AC476" s="112"/>
      <c r="AD476" s="135">
        <v>146</v>
      </c>
      <c r="AE476" s="108"/>
      <c r="AF476" s="109"/>
      <c r="AG476" s="134"/>
      <c r="AH476" s="113"/>
      <c r="AI476" s="113"/>
      <c r="AJ476" s="112"/>
    </row>
    <row r="477" spans="1:36" s="19" customFormat="1">
      <c r="A477" s="29"/>
      <c r="B477" s="127">
        <v>147</v>
      </c>
      <c r="C477" s="108"/>
      <c r="D477" s="109"/>
      <c r="E477" s="109"/>
      <c r="F477" s="109"/>
      <c r="G477" s="113"/>
      <c r="H477" s="112"/>
      <c r="I477" s="135">
        <v>147</v>
      </c>
      <c r="J477" s="108"/>
      <c r="K477" s="109"/>
      <c r="L477" s="134"/>
      <c r="M477" s="113"/>
      <c r="N477" s="113"/>
      <c r="O477" s="112"/>
      <c r="P477" s="135">
        <v>147</v>
      </c>
      <c r="Q477" s="108"/>
      <c r="R477" s="109"/>
      <c r="S477" s="134"/>
      <c r="T477" s="113"/>
      <c r="U477" s="113"/>
      <c r="V477" s="112"/>
      <c r="W477" s="135">
        <v>147</v>
      </c>
      <c r="X477" s="108"/>
      <c r="Y477" s="109"/>
      <c r="Z477" s="134"/>
      <c r="AA477" s="113"/>
      <c r="AB477" s="113"/>
      <c r="AC477" s="112"/>
      <c r="AD477" s="135">
        <v>147</v>
      </c>
      <c r="AE477" s="108"/>
      <c r="AF477" s="109"/>
      <c r="AG477" s="134"/>
      <c r="AH477" s="113"/>
      <c r="AI477" s="113"/>
      <c r="AJ477" s="112"/>
    </row>
    <row r="478" spans="1:36" s="19" customFormat="1">
      <c r="A478" s="29"/>
      <c r="B478" s="127">
        <v>148</v>
      </c>
      <c r="C478" s="108"/>
      <c r="D478" s="109"/>
      <c r="E478" s="109"/>
      <c r="F478" s="109"/>
      <c r="G478" s="113"/>
      <c r="H478" s="112"/>
      <c r="I478" s="135">
        <v>148</v>
      </c>
      <c r="J478" s="108"/>
      <c r="K478" s="109"/>
      <c r="L478" s="134"/>
      <c r="M478" s="113"/>
      <c r="N478" s="113"/>
      <c r="O478" s="112"/>
      <c r="P478" s="135">
        <v>148</v>
      </c>
      <c r="Q478" s="108"/>
      <c r="R478" s="109"/>
      <c r="S478" s="134"/>
      <c r="T478" s="113"/>
      <c r="U478" s="113"/>
      <c r="V478" s="112"/>
      <c r="W478" s="135">
        <v>148</v>
      </c>
      <c r="X478" s="108"/>
      <c r="Y478" s="109"/>
      <c r="Z478" s="134"/>
      <c r="AA478" s="113"/>
      <c r="AB478" s="113"/>
      <c r="AC478" s="112"/>
      <c r="AD478" s="135">
        <v>148</v>
      </c>
      <c r="AE478" s="108"/>
      <c r="AF478" s="109"/>
      <c r="AG478" s="134"/>
      <c r="AH478" s="113"/>
      <c r="AI478" s="113"/>
      <c r="AJ478" s="112"/>
    </row>
    <row r="479" spans="1:36" s="19" customFormat="1">
      <c r="A479" s="29"/>
      <c r="B479" s="127">
        <v>149</v>
      </c>
      <c r="C479" s="108"/>
      <c r="D479" s="109"/>
      <c r="E479" s="109"/>
      <c r="F479" s="109"/>
      <c r="G479" s="113"/>
      <c r="H479" s="112"/>
      <c r="I479" s="135">
        <v>149</v>
      </c>
      <c r="J479" s="108"/>
      <c r="K479" s="109"/>
      <c r="L479" s="134"/>
      <c r="M479" s="113"/>
      <c r="N479" s="113"/>
      <c r="O479" s="112"/>
      <c r="P479" s="135">
        <v>149</v>
      </c>
      <c r="Q479" s="108"/>
      <c r="R479" s="109"/>
      <c r="S479" s="134"/>
      <c r="T479" s="113"/>
      <c r="U479" s="113"/>
      <c r="V479" s="112"/>
      <c r="W479" s="135">
        <v>149</v>
      </c>
      <c r="X479" s="108"/>
      <c r="Y479" s="109"/>
      <c r="Z479" s="134"/>
      <c r="AA479" s="113"/>
      <c r="AB479" s="113"/>
      <c r="AC479" s="112"/>
      <c r="AD479" s="135">
        <v>149</v>
      </c>
      <c r="AE479" s="108"/>
      <c r="AF479" s="109"/>
      <c r="AG479" s="134"/>
      <c r="AH479" s="113"/>
      <c r="AI479" s="113"/>
      <c r="AJ479" s="112"/>
    </row>
    <row r="480" spans="1:36" s="19" customFormat="1">
      <c r="A480" s="29"/>
      <c r="B480" s="127">
        <v>150</v>
      </c>
      <c r="C480" s="108"/>
      <c r="D480" s="109"/>
      <c r="E480" s="109"/>
      <c r="F480" s="109"/>
      <c r="G480" s="113"/>
      <c r="H480" s="112"/>
      <c r="I480" s="135">
        <v>150</v>
      </c>
      <c r="J480" s="108"/>
      <c r="K480" s="109"/>
      <c r="L480" s="134"/>
      <c r="M480" s="113"/>
      <c r="N480" s="113"/>
      <c r="O480" s="112"/>
      <c r="P480" s="135">
        <v>150</v>
      </c>
      <c r="Q480" s="108"/>
      <c r="R480" s="109"/>
      <c r="S480" s="134"/>
      <c r="T480" s="113"/>
      <c r="U480" s="113"/>
      <c r="V480" s="112"/>
      <c r="W480" s="135">
        <v>150</v>
      </c>
      <c r="X480" s="108"/>
      <c r="Y480" s="109"/>
      <c r="Z480" s="134"/>
      <c r="AA480" s="113"/>
      <c r="AB480" s="113"/>
      <c r="AC480" s="112"/>
      <c r="AD480" s="135">
        <v>150</v>
      </c>
      <c r="AE480" s="108"/>
      <c r="AF480" s="109"/>
      <c r="AG480" s="134"/>
      <c r="AH480" s="113"/>
      <c r="AI480" s="113"/>
      <c r="AJ480" s="112"/>
    </row>
    <row r="481" spans="1:36" s="19" customFormat="1">
      <c r="A481" s="29"/>
      <c r="B481" s="127">
        <v>151</v>
      </c>
      <c r="C481" s="108"/>
      <c r="D481" s="109"/>
      <c r="E481" s="109"/>
      <c r="F481" s="109"/>
      <c r="G481" s="113"/>
      <c r="H481" s="112"/>
      <c r="I481" s="135">
        <v>151</v>
      </c>
      <c r="J481" s="108"/>
      <c r="K481" s="109"/>
      <c r="L481" s="134"/>
      <c r="M481" s="113"/>
      <c r="N481" s="113"/>
      <c r="O481" s="112"/>
      <c r="P481" s="135">
        <v>151</v>
      </c>
      <c r="Q481" s="108"/>
      <c r="R481" s="109"/>
      <c r="S481" s="134"/>
      <c r="T481" s="113"/>
      <c r="U481" s="113"/>
      <c r="V481" s="112"/>
      <c r="W481" s="135">
        <v>151</v>
      </c>
      <c r="X481" s="108"/>
      <c r="Y481" s="109"/>
      <c r="Z481" s="134"/>
      <c r="AA481" s="113"/>
      <c r="AB481" s="113"/>
      <c r="AC481" s="112"/>
      <c r="AD481" s="135">
        <v>151</v>
      </c>
      <c r="AE481" s="108"/>
      <c r="AF481" s="109"/>
      <c r="AG481" s="134"/>
      <c r="AH481" s="113"/>
      <c r="AI481" s="113"/>
      <c r="AJ481" s="112"/>
    </row>
    <row r="482" spans="1:36" s="19" customFormat="1">
      <c r="A482" s="29"/>
      <c r="B482" s="127">
        <v>152</v>
      </c>
      <c r="C482" s="108"/>
      <c r="D482" s="109"/>
      <c r="E482" s="109"/>
      <c r="F482" s="109"/>
      <c r="G482" s="113"/>
      <c r="H482" s="112"/>
      <c r="I482" s="135">
        <v>152</v>
      </c>
      <c r="J482" s="108"/>
      <c r="K482" s="109"/>
      <c r="L482" s="134"/>
      <c r="M482" s="113"/>
      <c r="N482" s="113"/>
      <c r="O482" s="112"/>
      <c r="P482" s="135">
        <v>152</v>
      </c>
      <c r="Q482" s="108"/>
      <c r="R482" s="109"/>
      <c r="S482" s="134"/>
      <c r="T482" s="113"/>
      <c r="U482" s="113"/>
      <c r="V482" s="112"/>
      <c r="W482" s="135">
        <v>152</v>
      </c>
      <c r="X482" s="108"/>
      <c r="Y482" s="109"/>
      <c r="Z482" s="134"/>
      <c r="AA482" s="113"/>
      <c r="AB482" s="113"/>
      <c r="AC482" s="112"/>
      <c r="AD482" s="135">
        <v>152</v>
      </c>
      <c r="AE482" s="108"/>
      <c r="AF482" s="109"/>
      <c r="AG482" s="134"/>
      <c r="AH482" s="113"/>
      <c r="AI482" s="113"/>
      <c r="AJ482" s="112"/>
    </row>
    <row r="483" spans="1:36" s="19" customFormat="1">
      <c r="A483" s="29"/>
      <c r="B483" s="127">
        <v>153</v>
      </c>
      <c r="C483" s="108"/>
      <c r="D483" s="109"/>
      <c r="E483" s="109"/>
      <c r="F483" s="109"/>
      <c r="G483" s="113"/>
      <c r="H483" s="112"/>
      <c r="I483" s="135">
        <v>153</v>
      </c>
      <c r="J483" s="108"/>
      <c r="K483" s="109"/>
      <c r="L483" s="134"/>
      <c r="M483" s="113"/>
      <c r="N483" s="113"/>
      <c r="O483" s="112"/>
      <c r="P483" s="135">
        <v>153</v>
      </c>
      <c r="Q483" s="108"/>
      <c r="R483" s="109"/>
      <c r="S483" s="134"/>
      <c r="T483" s="113"/>
      <c r="U483" s="113"/>
      <c r="V483" s="112"/>
      <c r="W483" s="135">
        <v>153</v>
      </c>
      <c r="X483" s="108"/>
      <c r="Y483" s="109"/>
      <c r="Z483" s="134"/>
      <c r="AA483" s="113"/>
      <c r="AB483" s="113"/>
      <c r="AC483" s="112"/>
      <c r="AD483" s="135">
        <v>153</v>
      </c>
      <c r="AE483" s="108"/>
      <c r="AF483" s="109"/>
      <c r="AG483" s="134"/>
      <c r="AH483" s="113"/>
      <c r="AI483" s="113"/>
      <c r="AJ483" s="112"/>
    </row>
    <row r="484" spans="1:36" s="19" customFormat="1">
      <c r="A484" s="29"/>
      <c r="B484" s="127">
        <v>154</v>
      </c>
      <c r="C484" s="108"/>
      <c r="D484" s="109"/>
      <c r="E484" s="109"/>
      <c r="F484" s="109"/>
      <c r="G484" s="113"/>
      <c r="H484" s="112"/>
      <c r="I484" s="135">
        <v>154</v>
      </c>
      <c r="J484" s="108"/>
      <c r="K484" s="109"/>
      <c r="L484" s="134"/>
      <c r="M484" s="113"/>
      <c r="N484" s="113"/>
      <c r="O484" s="112"/>
      <c r="P484" s="135">
        <v>154</v>
      </c>
      <c r="Q484" s="108"/>
      <c r="R484" s="109"/>
      <c r="S484" s="134"/>
      <c r="T484" s="113"/>
      <c r="U484" s="113"/>
      <c r="V484" s="112"/>
      <c r="W484" s="135">
        <v>154</v>
      </c>
      <c r="X484" s="108"/>
      <c r="Y484" s="109"/>
      <c r="Z484" s="134"/>
      <c r="AA484" s="113"/>
      <c r="AB484" s="113"/>
      <c r="AC484" s="112"/>
      <c r="AD484" s="135">
        <v>154</v>
      </c>
      <c r="AE484" s="108"/>
      <c r="AF484" s="109"/>
      <c r="AG484" s="134"/>
      <c r="AH484" s="113"/>
      <c r="AI484" s="113"/>
      <c r="AJ484" s="112"/>
    </row>
    <row r="485" spans="1:36" s="19" customFormat="1">
      <c r="A485" s="29"/>
      <c r="B485" s="127">
        <v>155</v>
      </c>
      <c r="C485" s="108"/>
      <c r="D485" s="109"/>
      <c r="E485" s="109"/>
      <c r="F485" s="109"/>
      <c r="G485" s="113"/>
      <c r="H485" s="112"/>
      <c r="I485" s="135">
        <v>155</v>
      </c>
      <c r="J485" s="108"/>
      <c r="K485" s="109"/>
      <c r="L485" s="134"/>
      <c r="M485" s="113"/>
      <c r="N485" s="113"/>
      <c r="O485" s="112"/>
      <c r="P485" s="135">
        <v>155</v>
      </c>
      <c r="Q485" s="108"/>
      <c r="R485" s="109"/>
      <c r="S485" s="134"/>
      <c r="T485" s="113"/>
      <c r="U485" s="113"/>
      <c r="V485" s="112"/>
      <c r="W485" s="135">
        <v>155</v>
      </c>
      <c r="X485" s="108"/>
      <c r="Y485" s="109"/>
      <c r="Z485" s="134"/>
      <c r="AA485" s="113"/>
      <c r="AB485" s="113"/>
      <c r="AC485" s="112"/>
      <c r="AD485" s="135">
        <v>155</v>
      </c>
      <c r="AE485" s="108"/>
      <c r="AF485" s="109"/>
      <c r="AG485" s="134"/>
      <c r="AH485" s="113"/>
      <c r="AI485" s="113"/>
      <c r="AJ485" s="112"/>
    </row>
    <row r="486" spans="1:36" s="19" customFormat="1">
      <c r="A486" s="29"/>
      <c r="B486" s="127">
        <v>156</v>
      </c>
      <c r="C486" s="108"/>
      <c r="D486" s="109"/>
      <c r="E486" s="109"/>
      <c r="F486" s="109"/>
      <c r="G486" s="113"/>
      <c r="H486" s="112"/>
      <c r="I486" s="135">
        <v>156</v>
      </c>
      <c r="J486" s="108"/>
      <c r="K486" s="109"/>
      <c r="L486" s="134"/>
      <c r="M486" s="113"/>
      <c r="N486" s="113"/>
      <c r="O486" s="112"/>
      <c r="P486" s="135">
        <v>156</v>
      </c>
      <c r="Q486" s="108"/>
      <c r="R486" s="109"/>
      <c r="S486" s="134"/>
      <c r="T486" s="113"/>
      <c r="U486" s="113"/>
      <c r="V486" s="112"/>
      <c r="W486" s="135">
        <v>156</v>
      </c>
      <c r="X486" s="108"/>
      <c r="Y486" s="109"/>
      <c r="Z486" s="134"/>
      <c r="AA486" s="113"/>
      <c r="AB486" s="113"/>
      <c r="AC486" s="112"/>
      <c r="AD486" s="135">
        <v>156</v>
      </c>
      <c r="AE486" s="108"/>
      <c r="AF486" s="109"/>
      <c r="AG486" s="134"/>
      <c r="AH486" s="113"/>
      <c r="AI486" s="113"/>
      <c r="AJ486" s="112"/>
    </row>
    <row r="487" spans="1:36" s="19" customFormat="1">
      <c r="A487" s="29"/>
      <c r="B487" s="127">
        <v>157</v>
      </c>
      <c r="C487" s="108"/>
      <c r="D487" s="109"/>
      <c r="E487" s="109"/>
      <c r="F487" s="109"/>
      <c r="G487" s="113"/>
      <c r="H487" s="112"/>
      <c r="I487" s="135">
        <v>157</v>
      </c>
      <c r="J487" s="108"/>
      <c r="K487" s="109"/>
      <c r="L487" s="134"/>
      <c r="M487" s="113"/>
      <c r="N487" s="113"/>
      <c r="O487" s="112"/>
      <c r="P487" s="135">
        <v>157</v>
      </c>
      <c r="Q487" s="108"/>
      <c r="R487" s="109"/>
      <c r="S487" s="134"/>
      <c r="T487" s="113"/>
      <c r="U487" s="113"/>
      <c r="V487" s="112"/>
      <c r="W487" s="135">
        <v>157</v>
      </c>
      <c r="X487" s="108"/>
      <c r="Y487" s="109"/>
      <c r="Z487" s="134"/>
      <c r="AA487" s="113"/>
      <c r="AB487" s="113"/>
      <c r="AC487" s="112"/>
      <c r="AD487" s="135">
        <v>157</v>
      </c>
      <c r="AE487" s="108"/>
      <c r="AF487" s="109"/>
      <c r="AG487" s="134"/>
      <c r="AH487" s="113"/>
      <c r="AI487" s="113"/>
      <c r="AJ487" s="112"/>
    </row>
    <row r="488" spans="1:36" s="19" customFormat="1">
      <c r="A488" s="29"/>
      <c r="B488" s="127">
        <v>158</v>
      </c>
      <c r="C488" s="108"/>
      <c r="D488" s="109"/>
      <c r="E488" s="109"/>
      <c r="F488" s="109"/>
      <c r="G488" s="113"/>
      <c r="H488" s="112"/>
      <c r="I488" s="135">
        <v>158</v>
      </c>
      <c r="J488" s="108"/>
      <c r="K488" s="109"/>
      <c r="L488" s="134"/>
      <c r="M488" s="113"/>
      <c r="N488" s="113"/>
      <c r="O488" s="112"/>
      <c r="P488" s="135">
        <v>158</v>
      </c>
      <c r="Q488" s="108"/>
      <c r="R488" s="109"/>
      <c r="S488" s="134"/>
      <c r="T488" s="113"/>
      <c r="U488" s="113"/>
      <c r="V488" s="112"/>
      <c r="W488" s="135">
        <v>158</v>
      </c>
      <c r="X488" s="108"/>
      <c r="Y488" s="109"/>
      <c r="Z488" s="134"/>
      <c r="AA488" s="113"/>
      <c r="AB488" s="113"/>
      <c r="AC488" s="112"/>
      <c r="AD488" s="135">
        <v>158</v>
      </c>
      <c r="AE488" s="108"/>
      <c r="AF488" s="109"/>
      <c r="AG488" s="134"/>
      <c r="AH488" s="113"/>
      <c r="AI488" s="113"/>
      <c r="AJ488" s="112"/>
    </row>
    <row r="489" spans="1:36" s="19" customFormat="1">
      <c r="A489" s="29"/>
      <c r="B489" s="127">
        <v>159</v>
      </c>
      <c r="C489" s="108"/>
      <c r="D489" s="109"/>
      <c r="E489" s="109"/>
      <c r="F489" s="109"/>
      <c r="G489" s="113"/>
      <c r="H489" s="112"/>
      <c r="I489" s="135">
        <v>159</v>
      </c>
      <c r="J489" s="108"/>
      <c r="K489" s="109"/>
      <c r="L489" s="134"/>
      <c r="M489" s="113"/>
      <c r="N489" s="113"/>
      <c r="O489" s="112"/>
      <c r="P489" s="135">
        <v>159</v>
      </c>
      <c r="Q489" s="108"/>
      <c r="R489" s="109"/>
      <c r="S489" s="134"/>
      <c r="T489" s="113"/>
      <c r="U489" s="113"/>
      <c r="V489" s="112"/>
      <c r="W489" s="135">
        <v>159</v>
      </c>
      <c r="X489" s="108"/>
      <c r="Y489" s="109"/>
      <c r="Z489" s="134"/>
      <c r="AA489" s="113"/>
      <c r="AB489" s="113"/>
      <c r="AC489" s="112"/>
      <c r="AD489" s="135">
        <v>159</v>
      </c>
      <c r="AE489" s="108"/>
      <c r="AF489" s="109"/>
      <c r="AG489" s="134"/>
      <c r="AH489" s="113"/>
      <c r="AI489" s="113"/>
      <c r="AJ489" s="112"/>
    </row>
    <row r="490" spans="1:36" s="19" customFormat="1">
      <c r="A490" s="29"/>
      <c r="B490" s="127">
        <v>160</v>
      </c>
      <c r="C490" s="108"/>
      <c r="D490" s="109"/>
      <c r="E490" s="109"/>
      <c r="F490" s="109"/>
      <c r="G490" s="113"/>
      <c r="H490" s="112"/>
      <c r="I490" s="135">
        <v>160</v>
      </c>
      <c r="J490" s="108"/>
      <c r="K490" s="109"/>
      <c r="L490" s="134"/>
      <c r="M490" s="113"/>
      <c r="N490" s="113"/>
      <c r="O490" s="112"/>
      <c r="P490" s="135">
        <v>160</v>
      </c>
      <c r="Q490" s="108"/>
      <c r="R490" s="109"/>
      <c r="S490" s="134"/>
      <c r="T490" s="113"/>
      <c r="U490" s="113"/>
      <c r="V490" s="112"/>
      <c r="W490" s="135">
        <v>160</v>
      </c>
      <c r="X490" s="108"/>
      <c r="Y490" s="109"/>
      <c r="Z490" s="134"/>
      <c r="AA490" s="113"/>
      <c r="AB490" s="113"/>
      <c r="AC490" s="112"/>
      <c r="AD490" s="135">
        <v>160</v>
      </c>
      <c r="AE490" s="108"/>
      <c r="AF490" s="109"/>
      <c r="AG490" s="134"/>
      <c r="AH490" s="113"/>
      <c r="AI490" s="113"/>
      <c r="AJ490" s="112"/>
    </row>
    <row r="491" spans="1:36" s="19" customFormat="1">
      <c r="A491" s="29"/>
      <c r="B491" s="127">
        <v>161</v>
      </c>
      <c r="C491" s="108"/>
      <c r="D491" s="109"/>
      <c r="E491" s="109"/>
      <c r="F491" s="109"/>
      <c r="G491" s="113"/>
      <c r="H491" s="112"/>
      <c r="I491" s="135">
        <v>161</v>
      </c>
      <c r="J491" s="108"/>
      <c r="K491" s="109"/>
      <c r="L491" s="134"/>
      <c r="M491" s="113"/>
      <c r="N491" s="113"/>
      <c r="O491" s="112"/>
      <c r="P491" s="135">
        <v>161</v>
      </c>
      <c r="Q491" s="108"/>
      <c r="R491" s="109"/>
      <c r="S491" s="134"/>
      <c r="T491" s="113"/>
      <c r="U491" s="113"/>
      <c r="V491" s="112"/>
      <c r="W491" s="135">
        <v>161</v>
      </c>
      <c r="X491" s="108"/>
      <c r="Y491" s="109"/>
      <c r="Z491" s="134"/>
      <c r="AA491" s="113"/>
      <c r="AB491" s="113"/>
      <c r="AC491" s="112"/>
      <c r="AD491" s="135">
        <v>161</v>
      </c>
      <c r="AE491" s="108"/>
      <c r="AF491" s="109"/>
      <c r="AG491" s="134"/>
      <c r="AH491" s="113"/>
      <c r="AI491" s="113"/>
      <c r="AJ491" s="112"/>
    </row>
    <row r="492" spans="1:36" s="19" customFormat="1">
      <c r="A492" s="29"/>
      <c r="B492" s="127">
        <v>162</v>
      </c>
      <c r="C492" s="108"/>
      <c r="D492" s="109"/>
      <c r="E492" s="109"/>
      <c r="F492" s="109"/>
      <c r="G492" s="113"/>
      <c r="H492" s="112"/>
      <c r="I492" s="135">
        <v>162</v>
      </c>
      <c r="J492" s="108"/>
      <c r="K492" s="109"/>
      <c r="L492" s="134"/>
      <c r="M492" s="113"/>
      <c r="N492" s="113"/>
      <c r="O492" s="112"/>
      <c r="P492" s="135">
        <v>162</v>
      </c>
      <c r="Q492" s="108"/>
      <c r="R492" s="109"/>
      <c r="S492" s="134"/>
      <c r="T492" s="113"/>
      <c r="U492" s="113"/>
      <c r="V492" s="112"/>
      <c r="W492" s="135">
        <v>162</v>
      </c>
      <c r="X492" s="108"/>
      <c r="Y492" s="109"/>
      <c r="Z492" s="134"/>
      <c r="AA492" s="113"/>
      <c r="AB492" s="113"/>
      <c r="AC492" s="112"/>
      <c r="AD492" s="135">
        <v>162</v>
      </c>
      <c r="AE492" s="108"/>
      <c r="AF492" s="109"/>
      <c r="AG492" s="134"/>
      <c r="AH492" s="113"/>
      <c r="AI492" s="113"/>
      <c r="AJ492" s="112"/>
    </row>
    <row r="493" spans="1:36" s="19" customFormat="1">
      <c r="A493" s="29"/>
      <c r="B493" s="127">
        <v>163</v>
      </c>
      <c r="C493" s="108"/>
      <c r="D493" s="109"/>
      <c r="E493" s="109"/>
      <c r="F493" s="109"/>
      <c r="G493" s="113"/>
      <c r="H493" s="112"/>
      <c r="I493" s="135">
        <v>163</v>
      </c>
      <c r="J493" s="108"/>
      <c r="K493" s="109"/>
      <c r="L493" s="134"/>
      <c r="M493" s="113"/>
      <c r="N493" s="113"/>
      <c r="O493" s="112"/>
      <c r="P493" s="135">
        <v>163</v>
      </c>
      <c r="Q493" s="108"/>
      <c r="R493" s="109"/>
      <c r="S493" s="134"/>
      <c r="T493" s="113"/>
      <c r="U493" s="113"/>
      <c r="V493" s="112"/>
      <c r="W493" s="135">
        <v>163</v>
      </c>
      <c r="X493" s="108"/>
      <c r="Y493" s="109"/>
      <c r="Z493" s="134"/>
      <c r="AA493" s="113"/>
      <c r="AB493" s="113"/>
      <c r="AC493" s="112"/>
      <c r="AD493" s="135">
        <v>163</v>
      </c>
      <c r="AE493" s="108"/>
      <c r="AF493" s="109"/>
      <c r="AG493" s="134"/>
      <c r="AH493" s="113"/>
      <c r="AI493" s="113"/>
      <c r="AJ493" s="112"/>
    </row>
    <row r="494" spans="1:36" s="19" customFormat="1">
      <c r="A494" s="29"/>
      <c r="B494" s="127">
        <v>164</v>
      </c>
      <c r="C494" s="108"/>
      <c r="D494" s="109"/>
      <c r="E494" s="109"/>
      <c r="F494" s="109"/>
      <c r="G494" s="113"/>
      <c r="H494" s="112"/>
      <c r="I494" s="135">
        <v>164</v>
      </c>
      <c r="J494" s="108"/>
      <c r="K494" s="109"/>
      <c r="L494" s="134"/>
      <c r="M494" s="113"/>
      <c r="N494" s="113"/>
      <c r="O494" s="112"/>
      <c r="P494" s="135">
        <v>164</v>
      </c>
      <c r="Q494" s="108"/>
      <c r="R494" s="109"/>
      <c r="S494" s="134"/>
      <c r="T494" s="113"/>
      <c r="U494" s="113"/>
      <c r="V494" s="112"/>
      <c r="W494" s="135">
        <v>164</v>
      </c>
      <c r="X494" s="108"/>
      <c r="Y494" s="109"/>
      <c r="Z494" s="134"/>
      <c r="AA494" s="113"/>
      <c r="AB494" s="113"/>
      <c r="AC494" s="112"/>
      <c r="AD494" s="135">
        <v>164</v>
      </c>
      <c r="AE494" s="108"/>
      <c r="AF494" s="109"/>
      <c r="AG494" s="134"/>
      <c r="AH494" s="113"/>
      <c r="AI494" s="113"/>
      <c r="AJ494" s="112"/>
    </row>
    <row r="495" spans="1:36" s="19" customFormat="1">
      <c r="A495" s="29"/>
      <c r="B495" s="127">
        <v>165</v>
      </c>
      <c r="C495" s="108"/>
      <c r="D495" s="109"/>
      <c r="E495" s="109"/>
      <c r="F495" s="109"/>
      <c r="G495" s="113"/>
      <c r="H495" s="112"/>
      <c r="I495" s="135">
        <v>165</v>
      </c>
      <c r="J495" s="108"/>
      <c r="K495" s="109"/>
      <c r="L495" s="134"/>
      <c r="M495" s="113"/>
      <c r="N495" s="113"/>
      <c r="O495" s="112"/>
      <c r="P495" s="135">
        <v>165</v>
      </c>
      <c r="Q495" s="108"/>
      <c r="R495" s="109"/>
      <c r="S495" s="134"/>
      <c r="T495" s="113"/>
      <c r="U495" s="113"/>
      <c r="V495" s="112"/>
      <c r="W495" s="135">
        <v>165</v>
      </c>
      <c r="X495" s="108"/>
      <c r="Y495" s="109"/>
      <c r="Z495" s="134"/>
      <c r="AA495" s="113"/>
      <c r="AB495" s="113"/>
      <c r="AC495" s="112"/>
      <c r="AD495" s="135">
        <v>165</v>
      </c>
      <c r="AE495" s="108"/>
      <c r="AF495" s="109"/>
      <c r="AG495" s="134"/>
      <c r="AH495" s="113"/>
      <c r="AI495" s="113"/>
      <c r="AJ495" s="112"/>
    </row>
    <row r="496" spans="1:36" s="19" customFormat="1">
      <c r="A496" s="29"/>
      <c r="B496" s="127">
        <v>166</v>
      </c>
      <c r="C496" s="108"/>
      <c r="D496" s="109"/>
      <c r="E496" s="109"/>
      <c r="F496" s="109"/>
      <c r="G496" s="113"/>
      <c r="H496" s="112"/>
      <c r="I496" s="135">
        <v>166</v>
      </c>
      <c r="J496" s="108"/>
      <c r="K496" s="109"/>
      <c r="L496" s="134"/>
      <c r="M496" s="113"/>
      <c r="N496" s="113"/>
      <c r="O496" s="112"/>
      <c r="P496" s="135">
        <v>166</v>
      </c>
      <c r="Q496" s="108"/>
      <c r="R496" s="109"/>
      <c r="S496" s="134"/>
      <c r="T496" s="113"/>
      <c r="U496" s="113"/>
      <c r="V496" s="112"/>
      <c r="W496" s="135">
        <v>166</v>
      </c>
      <c r="X496" s="108"/>
      <c r="Y496" s="109"/>
      <c r="Z496" s="134"/>
      <c r="AA496" s="113"/>
      <c r="AB496" s="113"/>
      <c r="AC496" s="112"/>
      <c r="AD496" s="135">
        <v>166</v>
      </c>
      <c r="AE496" s="108"/>
      <c r="AF496" s="109"/>
      <c r="AG496" s="134"/>
      <c r="AH496" s="113"/>
      <c r="AI496" s="113"/>
      <c r="AJ496" s="112"/>
    </row>
    <row r="497" spans="1:36" s="19" customFormat="1">
      <c r="A497" s="29"/>
      <c r="B497" s="127">
        <v>167</v>
      </c>
      <c r="C497" s="108"/>
      <c r="D497" s="109"/>
      <c r="E497" s="109"/>
      <c r="F497" s="109"/>
      <c r="G497" s="113"/>
      <c r="H497" s="112"/>
      <c r="I497" s="135">
        <v>167</v>
      </c>
      <c r="J497" s="108"/>
      <c r="K497" s="109"/>
      <c r="L497" s="134"/>
      <c r="M497" s="113"/>
      <c r="N497" s="113"/>
      <c r="O497" s="112"/>
      <c r="P497" s="135">
        <v>167</v>
      </c>
      <c r="Q497" s="108"/>
      <c r="R497" s="109"/>
      <c r="S497" s="134"/>
      <c r="T497" s="113"/>
      <c r="U497" s="113"/>
      <c r="V497" s="112"/>
      <c r="W497" s="135">
        <v>167</v>
      </c>
      <c r="X497" s="108"/>
      <c r="Y497" s="109"/>
      <c r="Z497" s="134"/>
      <c r="AA497" s="113"/>
      <c r="AB497" s="113"/>
      <c r="AC497" s="112"/>
      <c r="AD497" s="135">
        <v>167</v>
      </c>
      <c r="AE497" s="108"/>
      <c r="AF497" s="109"/>
      <c r="AG497" s="134"/>
      <c r="AH497" s="113"/>
      <c r="AI497" s="113"/>
      <c r="AJ497" s="112"/>
    </row>
    <row r="498" spans="1:36" s="19" customFormat="1">
      <c r="A498" s="29"/>
      <c r="B498" s="127">
        <v>168</v>
      </c>
      <c r="C498" s="108"/>
      <c r="D498" s="109"/>
      <c r="E498" s="109"/>
      <c r="F498" s="109"/>
      <c r="G498" s="113"/>
      <c r="H498" s="112"/>
      <c r="I498" s="135">
        <v>168</v>
      </c>
      <c r="J498" s="108"/>
      <c r="K498" s="109"/>
      <c r="L498" s="134"/>
      <c r="M498" s="113"/>
      <c r="N498" s="113"/>
      <c r="O498" s="112"/>
      <c r="P498" s="135">
        <v>168</v>
      </c>
      <c r="Q498" s="108"/>
      <c r="R498" s="109"/>
      <c r="S498" s="134"/>
      <c r="T498" s="113"/>
      <c r="U498" s="113"/>
      <c r="V498" s="112"/>
      <c r="W498" s="135">
        <v>168</v>
      </c>
      <c r="X498" s="108"/>
      <c r="Y498" s="109"/>
      <c r="Z498" s="134"/>
      <c r="AA498" s="113"/>
      <c r="AB498" s="113"/>
      <c r="AC498" s="112"/>
      <c r="AD498" s="135">
        <v>168</v>
      </c>
      <c r="AE498" s="108"/>
      <c r="AF498" s="109"/>
      <c r="AG498" s="134"/>
      <c r="AH498" s="113"/>
      <c r="AI498" s="113"/>
      <c r="AJ498" s="112"/>
    </row>
    <row r="499" spans="1:36" s="19" customFormat="1">
      <c r="A499" s="29"/>
      <c r="B499" s="127">
        <v>169</v>
      </c>
      <c r="C499" s="108"/>
      <c r="D499" s="109"/>
      <c r="E499" s="109"/>
      <c r="F499" s="109"/>
      <c r="G499" s="113"/>
      <c r="H499" s="112"/>
      <c r="I499" s="135">
        <v>169</v>
      </c>
      <c r="J499" s="108"/>
      <c r="K499" s="109"/>
      <c r="L499" s="134"/>
      <c r="M499" s="113"/>
      <c r="N499" s="113"/>
      <c r="O499" s="112"/>
      <c r="P499" s="135">
        <v>169</v>
      </c>
      <c r="Q499" s="108"/>
      <c r="R499" s="109"/>
      <c r="S499" s="134"/>
      <c r="T499" s="113"/>
      <c r="U499" s="113"/>
      <c r="V499" s="112"/>
      <c r="W499" s="135">
        <v>169</v>
      </c>
      <c r="X499" s="108"/>
      <c r="Y499" s="109"/>
      <c r="Z499" s="134"/>
      <c r="AA499" s="113"/>
      <c r="AB499" s="113"/>
      <c r="AC499" s="112"/>
      <c r="AD499" s="135">
        <v>169</v>
      </c>
      <c r="AE499" s="108"/>
      <c r="AF499" s="109"/>
      <c r="AG499" s="134"/>
      <c r="AH499" s="113"/>
      <c r="AI499" s="113"/>
      <c r="AJ499" s="112"/>
    </row>
    <row r="500" spans="1:36" s="19" customFormat="1">
      <c r="A500" s="29"/>
      <c r="B500" s="127">
        <v>170</v>
      </c>
      <c r="C500" s="108"/>
      <c r="D500" s="109"/>
      <c r="E500" s="109"/>
      <c r="F500" s="109"/>
      <c r="G500" s="113"/>
      <c r="H500" s="112"/>
      <c r="I500" s="135">
        <v>170</v>
      </c>
      <c r="J500" s="108"/>
      <c r="K500" s="109"/>
      <c r="L500" s="134"/>
      <c r="M500" s="113"/>
      <c r="N500" s="113"/>
      <c r="O500" s="112"/>
      <c r="P500" s="135">
        <v>170</v>
      </c>
      <c r="Q500" s="108"/>
      <c r="R500" s="109"/>
      <c r="S500" s="134"/>
      <c r="T500" s="113"/>
      <c r="U500" s="113"/>
      <c r="V500" s="112"/>
      <c r="W500" s="135">
        <v>170</v>
      </c>
      <c r="X500" s="108"/>
      <c r="Y500" s="109"/>
      <c r="Z500" s="134"/>
      <c r="AA500" s="113"/>
      <c r="AB500" s="113"/>
      <c r="AC500" s="112"/>
      <c r="AD500" s="135">
        <v>170</v>
      </c>
      <c r="AE500" s="108"/>
      <c r="AF500" s="109"/>
      <c r="AG500" s="134"/>
      <c r="AH500" s="113"/>
      <c r="AI500" s="113"/>
      <c r="AJ500" s="112"/>
    </row>
    <row r="501" spans="1:36" s="19" customFormat="1">
      <c r="A501" s="29"/>
      <c r="B501" s="127">
        <v>171</v>
      </c>
      <c r="C501" s="108"/>
      <c r="D501" s="109"/>
      <c r="E501" s="109"/>
      <c r="F501" s="109"/>
      <c r="G501" s="113"/>
      <c r="H501" s="112"/>
      <c r="I501" s="135">
        <v>171</v>
      </c>
      <c r="J501" s="108"/>
      <c r="K501" s="109"/>
      <c r="L501" s="134"/>
      <c r="M501" s="113"/>
      <c r="N501" s="113"/>
      <c r="O501" s="112"/>
      <c r="P501" s="135">
        <v>171</v>
      </c>
      <c r="Q501" s="108"/>
      <c r="R501" s="109"/>
      <c r="S501" s="134"/>
      <c r="T501" s="113"/>
      <c r="U501" s="113"/>
      <c r="V501" s="112"/>
      <c r="W501" s="135">
        <v>171</v>
      </c>
      <c r="X501" s="108"/>
      <c r="Y501" s="109"/>
      <c r="Z501" s="134"/>
      <c r="AA501" s="113"/>
      <c r="AB501" s="113"/>
      <c r="AC501" s="112"/>
      <c r="AD501" s="135">
        <v>171</v>
      </c>
      <c r="AE501" s="108"/>
      <c r="AF501" s="109"/>
      <c r="AG501" s="134"/>
      <c r="AH501" s="113"/>
      <c r="AI501" s="113"/>
      <c r="AJ501" s="112"/>
    </row>
    <row r="502" spans="1:36" s="19" customFormat="1">
      <c r="A502" s="29"/>
      <c r="B502" s="127">
        <v>172</v>
      </c>
      <c r="C502" s="108"/>
      <c r="D502" s="109"/>
      <c r="E502" s="109"/>
      <c r="F502" s="109"/>
      <c r="G502" s="113"/>
      <c r="H502" s="112"/>
      <c r="I502" s="135">
        <v>172</v>
      </c>
      <c r="J502" s="108"/>
      <c r="K502" s="109"/>
      <c r="L502" s="134"/>
      <c r="M502" s="113"/>
      <c r="N502" s="113"/>
      <c r="O502" s="112"/>
      <c r="P502" s="135">
        <v>172</v>
      </c>
      <c r="Q502" s="108"/>
      <c r="R502" s="109"/>
      <c r="S502" s="134"/>
      <c r="T502" s="113"/>
      <c r="U502" s="113"/>
      <c r="V502" s="112"/>
      <c r="W502" s="135">
        <v>172</v>
      </c>
      <c r="X502" s="108"/>
      <c r="Y502" s="109"/>
      <c r="Z502" s="134"/>
      <c r="AA502" s="113"/>
      <c r="AB502" s="113"/>
      <c r="AC502" s="112"/>
      <c r="AD502" s="135">
        <v>172</v>
      </c>
      <c r="AE502" s="108"/>
      <c r="AF502" s="109"/>
      <c r="AG502" s="134"/>
      <c r="AH502" s="113"/>
      <c r="AI502" s="113"/>
      <c r="AJ502" s="112"/>
    </row>
    <row r="503" spans="1:36" s="19" customFormat="1">
      <c r="A503" s="29"/>
      <c r="B503" s="127">
        <v>173</v>
      </c>
      <c r="C503" s="108"/>
      <c r="D503" s="109"/>
      <c r="E503" s="109"/>
      <c r="F503" s="109"/>
      <c r="G503" s="113"/>
      <c r="H503" s="112"/>
      <c r="I503" s="135">
        <v>173</v>
      </c>
      <c r="J503" s="108"/>
      <c r="K503" s="109"/>
      <c r="L503" s="134"/>
      <c r="M503" s="113"/>
      <c r="N503" s="113"/>
      <c r="O503" s="112"/>
      <c r="P503" s="135">
        <v>173</v>
      </c>
      <c r="Q503" s="108"/>
      <c r="R503" s="109"/>
      <c r="S503" s="134"/>
      <c r="T503" s="113"/>
      <c r="U503" s="113"/>
      <c r="V503" s="112"/>
      <c r="W503" s="135">
        <v>173</v>
      </c>
      <c r="X503" s="108"/>
      <c r="Y503" s="109"/>
      <c r="Z503" s="134"/>
      <c r="AA503" s="113"/>
      <c r="AB503" s="113"/>
      <c r="AC503" s="112"/>
      <c r="AD503" s="135">
        <v>173</v>
      </c>
      <c r="AE503" s="108"/>
      <c r="AF503" s="109"/>
      <c r="AG503" s="134"/>
      <c r="AH503" s="113"/>
      <c r="AI503" s="113"/>
      <c r="AJ503" s="112"/>
    </row>
    <row r="504" spans="1:36" s="19" customFormat="1">
      <c r="A504" s="29"/>
      <c r="B504" s="127">
        <v>174</v>
      </c>
      <c r="C504" s="108"/>
      <c r="D504" s="109"/>
      <c r="E504" s="109"/>
      <c r="F504" s="109"/>
      <c r="G504" s="113"/>
      <c r="H504" s="112"/>
      <c r="I504" s="135">
        <v>174</v>
      </c>
      <c r="J504" s="108"/>
      <c r="K504" s="109"/>
      <c r="L504" s="134"/>
      <c r="M504" s="113"/>
      <c r="N504" s="113"/>
      <c r="O504" s="112"/>
      <c r="P504" s="135">
        <v>174</v>
      </c>
      <c r="Q504" s="108"/>
      <c r="R504" s="109"/>
      <c r="S504" s="134"/>
      <c r="T504" s="113"/>
      <c r="U504" s="113"/>
      <c r="V504" s="112"/>
      <c r="W504" s="135">
        <v>174</v>
      </c>
      <c r="X504" s="108"/>
      <c r="Y504" s="109"/>
      <c r="Z504" s="134"/>
      <c r="AA504" s="113"/>
      <c r="AB504" s="113"/>
      <c r="AC504" s="112"/>
      <c r="AD504" s="135">
        <v>174</v>
      </c>
      <c r="AE504" s="108"/>
      <c r="AF504" s="109"/>
      <c r="AG504" s="134"/>
      <c r="AH504" s="113"/>
      <c r="AI504" s="113"/>
      <c r="AJ504" s="112"/>
    </row>
    <row r="505" spans="1:36" s="19" customFormat="1">
      <c r="A505" s="29"/>
      <c r="B505" s="127">
        <v>175</v>
      </c>
      <c r="C505" s="108"/>
      <c r="D505" s="109"/>
      <c r="E505" s="109"/>
      <c r="F505" s="109"/>
      <c r="G505" s="113"/>
      <c r="H505" s="112"/>
      <c r="I505" s="135">
        <v>175</v>
      </c>
      <c r="J505" s="108"/>
      <c r="K505" s="109"/>
      <c r="L505" s="134"/>
      <c r="M505" s="113"/>
      <c r="N505" s="113"/>
      <c r="O505" s="112"/>
      <c r="P505" s="135">
        <v>175</v>
      </c>
      <c r="Q505" s="108"/>
      <c r="R505" s="109"/>
      <c r="S505" s="134"/>
      <c r="T505" s="113"/>
      <c r="U505" s="113"/>
      <c r="V505" s="112"/>
      <c r="W505" s="135">
        <v>175</v>
      </c>
      <c r="X505" s="108"/>
      <c r="Y505" s="109"/>
      <c r="Z505" s="134"/>
      <c r="AA505" s="113"/>
      <c r="AB505" s="113"/>
      <c r="AC505" s="112"/>
      <c r="AD505" s="135">
        <v>175</v>
      </c>
      <c r="AE505" s="108"/>
      <c r="AF505" s="109"/>
      <c r="AG505" s="134"/>
      <c r="AH505" s="113"/>
      <c r="AI505" s="113"/>
      <c r="AJ505" s="112"/>
    </row>
    <row r="506" spans="1:36" s="19" customFormat="1">
      <c r="A506" s="29"/>
      <c r="B506" s="127">
        <v>176</v>
      </c>
      <c r="C506" s="108"/>
      <c r="D506" s="109"/>
      <c r="E506" s="109"/>
      <c r="F506" s="109"/>
      <c r="G506" s="113"/>
      <c r="H506" s="112"/>
      <c r="I506" s="135">
        <v>176</v>
      </c>
      <c r="J506" s="108"/>
      <c r="K506" s="109"/>
      <c r="L506" s="134"/>
      <c r="M506" s="113"/>
      <c r="N506" s="113"/>
      <c r="O506" s="112"/>
      <c r="P506" s="135">
        <v>176</v>
      </c>
      <c r="Q506" s="108"/>
      <c r="R506" s="109"/>
      <c r="S506" s="134"/>
      <c r="T506" s="113"/>
      <c r="U506" s="113"/>
      <c r="V506" s="112"/>
      <c r="W506" s="135">
        <v>176</v>
      </c>
      <c r="X506" s="108"/>
      <c r="Y506" s="109"/>
      <c r="Z506" s="134"/>
      <c r="AA506" s="113"/>
      <c r="AB506" s="113"/>
      <c r="AC506" s="112"/>
      <c r="AD506" s="135">
        <v>176</v>
      </c>
      <c r="AE506" s="108"/>
      <c r="AF506" s="109"/>
      <c r="AG506" s="134"/>
      <c r="AH506" s="113"/>
      <c r="AI506" s="113"/>
      <c r="AJ506" s="112"/>
    </row>
    <row r="507" spans="1:36" s="19" customFormat="1">
      <c r="A507" s="29"/>
      <c r="B507" s="127">
        <v>177</v>
      </c>
      <c r="C507" s="108"/>
      <c r="D507" s="109"/>
      <c r="E507" s="109"/>
      <c r="F507" s="109"/>
      <c r="G507" s="113"/>
      <c r="H507" s="112"/>
      <c r="I507" s="135">
        <v>177</v>
      </c>
      <c r="J507" s="108"/>
      <c r="K507" s="109"/>
      <c r="L507" s="134"/>
      <c r="M507" s="113"/>
      <c r="N507" s="113"/>
      <c r="O507" s="112"/>
      <c r="P507" s="135">
        <v>177</v>
      </c>
      <c r="Q507" s="108"/>
      <c r="R507" s="109"/>
      <c r="S507" s="134"/>
      <c r="T507" s="113"/>
      <c r="U507" s="113"/>
      <c r="V507" s="112"/>
      <c r="W507" s="135">
        <v>177</v>
      </c>
      <c r="X507" s="108"/>
      <c r="Y507" s="109"/>
      <c r="Z507" s="134"/>
      <c r="AA507" s="113"/>
      <c r="AB507" s="113"/>
      <c r="AC507" s="112"/>
      <c r="AD507" s="135">
        <v>177</v>
      </c>
      <c r="AE507" s="108"/>
      <c r="AF507" s="109"/>
      <c r="AG507" s="134"/>
      <c r="AH507" s="113"/>
      <c r="AI507" s="113"/>
      <c r="AJ507" s="112"/>
    </row>
    <row r="508" spans="1:36" s="19" customFormat="1">
      <c r="A508" s="29"/>
      <c r="B508" s="127">
        <v>178</v>
      </c>
      <c r="C508" s="108"/>
      <c r="D508" s="109"/>
      <c r="E508" s="109"/>
      <c r="F508" s="109"/>
      <c r="G508" s="113"/>
      <c r="H508" s="112"/>
      <c r="I508" s="135">
        <v>178</v>
      </c>
      <c r="J508" s="108"/>
      <c r="K508" s="109"/>
      <c r="L508" s="134"/>
      <c r="M508" s="113"/>
      <c r="N508" s="113"/>
      <c r="O508" s="112"/>
      <c r="P508" s="135">
        <v>178</v>
      </c>
      <c r="Q508" s="108"/>
      <c r="R508" s="109"/>
      <c r="S508" s="134"/>
      <c r="T508" s="113"/>
      <c r="U508" s="113"/>
      <c r="V508" s="112"/>
      <c r="W508" s="135">
        <v>178</v>
      </c>
      <c r="X508" s="108"/>
      <c r="Y508" s="109"/>
      <c r="Z508" s="134"/>
      <c r="AA508" s="113"/>
      <c r="AB508" s="113"/>
      <c r="AC508" s="112"/>
      <c r="AD508" s="135">
        <v>178</v>
      </c>
      <c r="AE508" s="108"/>
      <c r="AF508" s="109"/>
      <c r="AG508" s="134"/>
      <c r="AH508" s="113"/>
      <c r="AI508" s="113"/>
      <c r="AJ508" s="112"/>
    </row>
    <row r="509" spans="1:36" s="19" customFormat="1">
      <c r="A509" s="29"/>
      <c r="B509" s="127">
        <v>179</v>
      </c>
      <c r="C509" s="108"/>
      <c r="D509" s="109"/>
      <c r="E509" s="109"/>
      <c r="F509" s="109"/>
      <c r="G509" s="113"/>
      <c r="H509" s="112"/>
      <c r="I509" s="135">
        <v>179</v>
      </c>
      <c r="J509" s="108"/>
      <c r="K509" s="109"/>
      <c r="L509" s="134"/>
      <c r="M509" s="113"/>
      <c r="N509" s="113"/>
      <c r="O509" s="112"/>
      <c r="P509" s="135">
        <v>179</v>
      </c>
      <c r="Q509" s="108"/>
      <c r="R509" s="109"/>
      <c r="S509" s="134"/>
      <c r="T509" s="113"/>
      <c r="U509" s="113"/>
      <c r="V509" s="112"/>
      <c r="W509" s="135">
        <v>179</v>
      </c>
      <c r="X509" s="108"/>
      <c r="Y509" s="109"/>
      <c r="Z509" s="134"/>
      <c r="AA509" s="113"/>
      <c r="AB509" s="113"/>
      <c r="AC509" s="112"/>
      <c r="AD509" s="135">
        <v>179</v>
      </c>
      <c r="AE509" s="108"/>
      <c r="AF509" s="109"/>
      <c r="AG509" s="134"/>
      <c r="AH509" s="113"/>
      <c r="AI509" s="113"/>
      <c r="AJ509" s="112"/>
    </row>
    <row r="510" spans="1:36" s="19" customFormat="1">
      <c r="A510" s="29"/>
      <c r="B510" s="127">
        <v>180</v>
      </c>
      <c r="C510" s="108"/>
      <c r="D510" s="109"/>
      <c r="E510" s="109"/>
      <c r="F510" s="109"/>
      <c r="G510" s="113"/>
      <c r="H510" s="112"/>
      <c r="I510" s="135">
        <v>180</v>
      </c>
      <c r="J510" s="108"/>
      <c r="K510" s="109"/>
      <c r="L510" s="134"/>
      <c r="M510" s="113"/>
      <c r="N510" s="113"/>
      <c r="O510" s="112"/>
      <c r="P510" s="135">
        <v>180</v>
      </c>
      <c r="Q510" s="108"/>
      <c r="R510" s="109"/>
      <c r="S510" s="134"/>
      <c r="T510" s="113"/>
      <c r="U510" s="113"/>
      <c r="V510" s="112"/>
      <c r="W510" s="135">
        <v>180</v>
      </c>
      <c r="X510" s="108"/>
      <c r="Y510" s="109"/>
      <c r="Z510" s="134"/>
      <c r="AA510" s="113"/>
      <c r="AB510" s="113"/>
      <c r="AC510" s="112"/>
      <c r="AD510" s="135">
        <v>180</v>
      </c>
      <c r="AE510" s="108"/>
      <c r="AF510" s="109"/>
      <c r="AG510" s="134"/>
      <c r="AH510" s="113"/>
      <c r="AI510" s="113"/>
      <c r="AJ510" s="112"/>
    </row>
    <row r="511" spans="1:36" s="19" customFormat="1">
      <c r="A511" s="29"/>
      <c r="B511" s="127">
        <v>181</v>
      </c>
      <c r="C511" s="108"/>
      <c r="D511" s="109"/>
      <c r="E511" s="109"/>
      <c r="F511" s="109"/>
      <c r="G511" s="113"/>
      <c r="H511" s="112"/>
      <c r="I511" s="135">
        <v>181</v>
      </c>
      <c r="J511" s="108"/>
      <c r="K511" s="109"/>
      <c r="L511" s="134"/>
      <c r="M511" s="113"/>
      <c r="N511" s="113"/>
      <c r="O511" s="112"/>
      <c r="P511" s="135">
        <v>181</v>
      </c>
      <c r="Q511" s="108"/>
      <c r="R511" s="109"/>
      <c r="S511" s="134"/>
      <c r="T511" s="113"/>
      <c r="U511" s="113"/>
      <c r="V511" s="112"/>
      <c r="W511" s="135">
        <v>181</v>
      </c>
      <c r="X511" s="108"/>
      <c r="Y511" s="109"/>
      <c r="Z511" s="134"/>
      <c r="AA511" s="113"/>
      <c r="AB511" s="113"/>
      <c r="AC511" s="112"/>
      <c r="AD511" s="135">
        <v>181</v>
      </c>
      <c r="AE511" s="108"/>
      <c r="AF511" s="109"/>
      <c r="AG511" s="134"/>
      <c r="AH511" s="113"/>
      <c r="AI511" s="113"/>
      <c r="AJ511" s="112"/>
    </row>
    <row r="512" spans="1:36" s="19" customFormat="1">
      <c r="A512" s="29"/>
      <c r="B512" s="127">
        <v>182</v>
      </c>
      <c r="C512" s="108"/>
      <c r="D512" s="109"/>
      <c r="E512" s="109"/>
      <c r="F512" s="109"/>
      <c r="G512" s="113"/>
      <c r="H512" s="112"/>
      <c r="I512" s="135">
        <v>182</v>
      </c>
      <c r="J512" s="108"/>
      <c r="K512" s="109"/>
      <c r="L512" s="134"/>
      <c r="M512" s="113"/>
      <c r="N512" s="113"/>
      <c r="O512" s="112"/>
      <c r="P512" s="135">
        <v>182</v>
      </c>
      <c r="Q512" s="108"/>
      <c r="R512" s="109"/>
      <c r="S512" s="134"/>
      <c r="T512" s="113"/>
      <c r="U512" s="113"/>
      <c r="V512" s="112"/>
      <c r="W512" s="135">
        <v>182</v>
      </c>
      <c r="X512" s="108"/>
      <c r="Y512" s="109"/>
      <c r="Z512" s="134"/>
      <c r="AA512" s="113"/>
      <c r="AB512" s="113"/>
      <c r="AC512" s="112"/>
      <c r="AD512" s="135">
        <v>182</v>
      </c>
      <c r="AE512" s="108"/>
      <c r="AF512" s="109"/>
      <c r="AG512" s="134"/>
      <c r="AH512" s="113"/>
      <c r="AI512" s="113"/>
      <c r="AJ512" s="112"/>
    </row>
    <row r="513" spans="1:36" s="19" customFormat="1">
      <c r="A513" s="29"/>
      <c r="B513" s="127">
        <v>183</v>
      </c>
      <c r="C513" s="108"/>
      <c r="D513" s="109"/>
      <c r="E513" s="109"/>
      <c r="F513" s="109"/>
      <c r="G513" s="113"/>
      <c r="H513" s="112"/>
      <c r="I513" s="135">
        <v>183</v>
      </c>
      <c r="J513" s="108"/>
      <c r="K513" s="109"/>
      <c r="L513" s="134"/>
      <c r="M513" s="113"/>
      <c r="N513" s="113"/>
      <c r="O513" s="112"/>
      <c r="P513" s="135">
        <v>183</v>
      </c>
      <c r="Q513" s="108"/>
      <c r="R513" s="109"/>
      <c r="S513" s="134"/>
      <c r="T513" s="113"/>
      <c r="U513" s="113"/>
      <c r="V513" s="112"/>
      <c r="W513" s="135">
        <v>183</v>
      </c>
      <c r="X513" s="108"/>
      <c r="Y513" s="109"/>
      <c r="Z513" s="134"/>
      <c r="AA513" s="113"/>
      <c r="AB513" s="113"/>
      <c r="AC513" s="112"/>
      <c r="AD513" s="135">
        <v>183</v>
      </c>
      <c r="AE513" s="108"/>
      <c r="AF513" s="109"/>
      <c r="AG513" s="134"/>
      <c r="AH513" s="113"/>
      <c r="AI513" s="113"/>
      <c r="AJ513" s="112"/>
    </row>
    <row r="514" spans="1:36" s="19" customFormat="1">
      <c r="A514" s="29"/>
      <c r="B514" s="127">
        <v>184</v>
      </c>
      <c r="C514" s="108"/>
      <c r="D514" s="109"/>
      <c r="E514" s="109"/>
      <c r="F514" s="109"/>
      <c r="G514" s="113"/>
      <c r="H514" s="112"/>
      <c r="I514" s="135">
        <v>184</v>
      </c>
      <c r="J514" s="108"/>
      <c r="K514" s="109"/>
      <c r="L514" s="134"/>
      <c r="M514" s="113"/>
      <c r="N514" s="113"/>
      <c r="O514" s="112"/>
      <c r="P514" s="135">
        <v>184</v>
      </c>
      <c r="Q514" s="108"/>
      <c r="R514" s="109"/>
      <c r="S514" s="134"/>
      <c r="T514" s="113"/>
      <c r="U514" s="113"/>
      <c r="V514" s="112"/>
      <c r="W514" s="135">
        <v>184</v>
      </c>
      <c r="X514" s="108"/>
      <c r="Y514" s="109"/>
      <c r="Z514" s="134"/>
      <c r="AA514" s="113"/>
      <c r="AB514" s="113"/>
      <c r="AC514" s="112"/>
      <c r="AD514" s="135">
        <v>184</v>
      </c>
      <c r="AE514" s="108"/>
      <c r="AF514" s="109"/>
      <c r="AG514" s="134"/>
      <c r="AH514" s="113"/>
      <c r="AI514" s="113"/>
      <c r="AJ514" s="112"/>
    </row>
    <row r="515" spans="1:36" s="19" customFormat="1">
      <c r="A515" s="29"/>
      <c r="B515" s="127">
        <v>185</v>
      </c>
      <c r="C515" s="137"/>
      <c r="D515" s="138"/>
      <c r="E515" s="138"/>
      <c r="F515" s="138"/>
      <c r="G515" s="139"/>
      <c r="H515" s="140"/>
      <c r="I515" s="135">
        <v>185</v>
      </c>
      <c r="J515" s="137"/>
      <c r="K515" s="138"/>
      <c r="L515" s="134"/>
      <c r="M515" s="139"/>
      <c r="N515" s="139"/>
      <c r="O515" s="140"/>
      <c r="P515" s="135">
        <v>185</v>
      </c>
      <c r="Q515" s="137"/>
      <c r="R515" s="138"/>
      <c r="S515" s="134"/>
      <c r="T515" s="139"/>
      <c r="U515" s="139"/>
      <c r="V515" s="140"/>
      <c r="W515" s="135">
        <v>185</v>
      </c>
      <c r="X515" s="137"/>
      <c r="Y515" s="138"/>
      <c r="Z515" s="134"/>
      <c r="AA515" s="139"/>
      <c r="AB515" s="139"/>
      <c r="AC515" s="140"/>
      <c r="AD515" s="135">
        <v>185</v>
      </c>
      <c r="AE515" s="108"/>
      <c r="AF515" s="109"/>
      <c r="AG515" s="134"/>
      <c r="AH515" s="109"/>
      <c r="AI515" s="109"/>
      <c r="AJ515" s="112"/>
    </row>
    <row r="516" spans="1:36" s="19" customFormat="1" ht="42.75" customHeight="1">
      <c r="A516" s="224" t="s">
        <v>72</v>
      </c>
      <c r="B516" s="225"/>
      <c r="C516" s="141" t="s">
        <v>73</v>
      </c>
      <c r="D516" s="147" t="e">
        <f>AVERAGE(D331:D515)</f>
        <v>#DIV/0!</v>
      </c>
      <c r="E516" s="142" t="s">
        <v>73</v>
      </c>
      <c r="F516" s="142" t="s">
        <v>73</v>
      </c>
      <c r="G516" s="142" t="s">
        <v>73</v>
      </c>
      <c r="H516" s="143" t="s">
        <v>73</v>
      </c>
      <c r="I516" s="135"/>
      <c r="J516" s="141" t="s">
        <v>73</v>
      </c>
      <c r="K516" s="147" t="e">
        <f>AVERAGE(K331:K515)</f>
        <v>#DIV/0!</v>
      </c>
      <c r="L516" s="142" t="s">
        <v>73</v>
      </c>
      <c r="M516" s="142" t="s">
        <v>73</v>
      </c>
      <c r="N516" s="142" t="s">
        <v>73</v>
      </c>
      <c r="O516" s="143" t="s">
        <v>73</v>
      </c>
      <c r="P516" s="135"/>
      <c r="Q516" s="141" t="s">
        <v>73</v>
      </c>
      <c r="R516" s="147" t="e">
        <f>AVERAGE(R331:R515)</f>
        <v>#DIV/0!</v>
      </c>
      <c r="S516" s="142" t="s">
        <v>73</v>
      </c>
      <c r="T516" s="142" t="s">
        <v>73</v>
      </c>
      <c r="U516" s="142" t="s">
        <v>73</v>
      </c>
      <c r="V516" s="143" t="s">
        <v>73</v>
      </c>
      <c r="W516" s="135"/>
      <c r="X516" s="141" t="s">
        <v>73</v>
      </c>
      <c r="Y516" s="6" t="e">
        <f>AVERAGE(Y331:Y515)</f>
        <v>#DIV/0!</v>
      </c>
      <c r="Z516" s="142" t="s">
        <v>73</v>
      </c>
      <c r="AA516" s="142" t="s">
        <v>73</v>
      </c>
      <c r="AB516" s="142" t="s">
        <v>73</v>
      </c>
      <c r="AC516" s="143" t="s">
        <v>73</v>
      </c>
      <c r="AD516" s="135"/>
      <c r="AE516" s="141" t="s">
        <v>73</v>
      </c>
      <c r="AF516" s="6" t="e">
        <f>AVERAGE(AF331:AF515)</f>
        <v>#DIV/0!</v>
      </c>
      <c r="AG516" s="142" t="s">
        <v>73</v>
      </c>
      <c r="AH516" s="142" t="s">
        <v>73</v>
      </c>
      <c r="AI516" s="142" t="s">
        <v>73</v>
      </c>
      <c r="AJ516" s="143" t="s">
        <v>73</v>
      </c>
    </row>
    <row r="517" spans="1:36" s="19" customFormat="1" ht="60">
      <c r="A517" s="225" t="s">
        <v>74</v>
      </c>
      <c r="B517" s="226"/>
      <c r="C517" s="10" t="s">
        <v>91</v>
      </c>
      <c r="D517" s="142" t="s">
        <v>73</v>
      </c>
      <c r="E517" s="142" t="s">
        <v>73</v>
      </c>
      <c r="F517" s="142" t="s">
        <v>73</v>
      </c>
      <c r="G517" s="142" t="s">
        <v>73</v>
      </c>
      <c r="H517" s="143" t="s">
        <v>73</v>
      </c>
      <c r="I517" s="135"/>
      <c r="J517" s="10" t="s">
        <v>92</v>
      </c>
      <c r="K517" s="142" t="s">
        <v>73</v>
      </c>
      <c r="L517" s="142" t="s">
        <v>73</v>
      </c>
      <c r="M517" s="142" t="s">
        <v>73</v>
      </c>
      <c r="N517" s="142" t="s">
        <v>73</v>
      </c>
      <c r="O517" s="143" t="s">
        <v>73</v>
      </c>
      <c r="P517" s="135"/>
      <c r="Q517" s="10" t="s">
        <v>93</v>
      </c>
      <c r="R517" s="142" t="s">
        <v>73</v>
      </c>
      <c r="S517" s="142" t="s">
        <v>73</v>
      </c>
      <c r="T517" s="142" t="s">
        <v>73</v>
      </c>
      <c r="U517" s="142" t="s">
        <v>73</v>
      </c>
      <c r="V517" s="143" t="s">
        <v>73</v>
      </c>
      <c r="W517" s="135"/>
      <c r="X517" s="10" t="s">
        <v>94</v>
      </c>
      <c r="Y517" s="142" t="s">
        <v>73</v>
      </c>
      <c r="Z517" s="142" t="s">
        <v>73</v>
      </c>
      <c r="AA517" s="142" t="s">
        <v>73</v>
      </c>
      <c r="AB517" s="142" t="s">
        <v>73</v>
      </c>
      <c r="AC517" s="143" t="s">
        <v>73</v>
      </c>
      <c r="AD517" s="135"/>
      <c r="AE517" s="10" t="s">
        <v>95</v>
      </c>
      <c r="AF517" s="142" t="s">
        <v>73</v>
      </c>
      <c r="AG517" s="142" t="s">
        <v>73</v>
      </c>
      <c r="AH517" s="142" t="s">
        <v>73</v>
      </c>
      <c r="AI517" s="142" t="s">
        <v>73</v>
      </c>
      <c r="AJ517" s="143" t="s">
        <v>73</v>
      </c>
    </row>
    <row r="518" spans="1:36" s="19" customFormat="1" ht="36.75" thickBot="1">
      <c r="A518" s="224" t="s">
        <v>82</v>
      </c>
      <c r="B518" s="225"/>
      <c r="C518" s="7" t="e">
        <f>C517/M6</f>
        <v>#VALUE!</v>
      </c>
      <c r="D518" s="144" t="s">
        <v>73</v>
      </c>
      <c r="E518" s="144" t="s">
        <v>73</v>
      </c>
      <c r="F518" s="144" t="s">
        <v>73</v>
      </c>
      <c r="G518" s="144" t="s">
        <v>73</v>
      </c>
      <c r="H518" s="145" t="s">
        <v>73</v>
      </c>
      <c r="I518" s="146"/>
      <c r="J518" s="7" t="e">
        <f>J517/M6</f>
        <v>#VALUE!</v>
      </c>
      <c r="K518" s="144" t="s">
        <v>73</v>
      </c>
      <c r="L518" s="144" t="s">
        <v>73</v>
      </c>
      <c r="M518" s="144" t="s">
        <v>73</v>
      </c>
      <c r="N518" s="144" t="s">
        <v>73</v>
      </c>
      <c r="O518" s="145" t="s">
        <v>73</v>
      </c>
      <c r="P518" s="146"/>
      <c r="Q518" s="7" t="e">
        <f>Q517/M6</f>
        <v>#VALUE!</v>
      </c>
      <c r="R518" s="144" t="s">
        <v>73</v>
      </c>
      <c r="S518" s="144" t="s">
        <v>73</v>
      </c>
      <c r="T518" s="144" t="s">
        <v>73</v>
      </c>
      <c r="U518" s="144" t="s">
        <v>73</v>
      </c>
      <c r="V518" s="145" t="s">
        <v>73</v>
      </c>
      <c r="W518" s="146"/>
      <c r="X518" s="7" t="e">
        <f>X517/M6</f>
        <v>#VALUE!</v>
      </c>
      <c r="Y518" s="144" t="s">
        <v>73</v>
      </c>
      <c r="Z518" s="144" t="s">
        <v>73</v>
      </c>
      <c r="AA518" s="144" t="s">
        <v>73</v>
      </c>
      <c r="AB518" s="144" t="s">
        <v>73</v>
      </c>
      <c r="AC518" s="145" t="s">
        <v>73</v>
      </c>
      <c r="AD518" s="146"/>
      <c r="AE518" s="7" t="e">
        <f>AE517/M6</f>
        <v>#VALUE!</v>
      </c>
      <c r="AF518" s="144" t="s">
        <v>73</v>
      </c>
      <c r="AG518" s="144" t="s">
        <v>73</v>
      </c>
      <c r="AH518" s="144" t="s">
        <v>73</v>
      </c>
      <c r="AI518" s="144" t="s">
        <v>73</v>
      </c>
      <c r="AJ518" s="145" t="s">
        <v>73</v>
      </c>
    </row>
    <row r="519" spans="1:36" ht="27" customHeight="1">
      <c r="C519" s="148" t="s">
        <v>96</v>
      </c>
      <c r="D519" s="150"/>
    </row>
    <row r="520" spans="1:36" ht="15.75">
      <c r="C520" s="148"/>
    </row>
  </sheetData>
  <sheetProtection algorithmName="SHA-512" hashValue="hC8nx2R9KdqHepDFY8UfVIRLS2aGPb93pCP4Bu0aYTLdEI0ZrWKMWeWzt09jQquEZhC1FVLUkhSd1WDmT5oohg==" saltValue="A+ggXdT4+JX6/niJODLP0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8">
    <mergeCell ref="C328:AJ328"/>
    <mergeCell ref="A516:B516"/>
    <mergeCell ref="A517:B517"/>
    <mergeCell ref="A518:B518"/>
    <mergeCell ref="L5:M5"/>
    <mergeCell ref="A322:B322"/>
    <mergeCell ref="A323:B323"/>
    <mergeCell ref="A324:B324"/>
    <mergeCell ref="B326:S326"/>
    <mergeCell ref="T326:AJ326"/>
    <mergeCell ref="C13:J13"/>
    <mergeCell ref="C16:AF16"/>
    <mergeCell ref="B2:V2"/>
    <mergeCell ref="B3:S3"/>
    <mergeCell ref="T3:AJ3"/>
    <mergeCell ref="D6:F6"/>
    <mergeCell ref="G6:J6"/>
    <mergeCell ref="D5:J5"/>
  </mergeCells>
  <dataValidations count="1">
    <dataValidation type="list" allowBlank="1" showInputMessage="1" showErrorMessage="1" sqref="E331:E515 L331:L515 S331:S515 Z331:Z515 AG331:AG515" xr:uid="{480F383B-BAF2-4D9F-A91A-E8253BAE90B2}">
      <formula1>"30%,40%,50%,60%,70%,80%,100%"</formula1>
    </dataValidation>
  </dataValidations>
  <pageMargins left="0.25" right="0.25" top="0.75" bottom="0.75" header="0.3" footer="0.3"/>
  <pageSetup scale="1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1:V18"/>
  <sheetViews>
    <sheetView showGridLines="0" zoomScale="80" zoomScaleNormal="80" workbookViewId="0">
      <selection activeCell="D13" sqref="D13"/>
    </sheetView>
  </sheetViews>
  <sheetFormatPr defaultColWidth="8.85546875" defaultRowHeight="15"/>
  <cols>
    <col min="1" max="1" width="2.28515625" style="3" customWidth="1"/>
    <col min="2" max="2" width="35.42578125" style="3" customWidth="1"/>
    <col min="3" max="4" width="47.140625" style="3" customWidth="1"/>
    <col min="5" max="16384" width="8.85546875" style="3"/>
  </cols>
  <sheetData>
    <row r="1" spans="2:22" ht="31.5">
      <c r="B1" s="39" t="s">
        <v>0</v>
      </c>
      <c r="C1"/>
      <c r="D1"/>
      <c r="E1"/>
      <c r="F1"/>
      <c r="G1" s="19"/>
      <c r="H1" s="20"/>
      <c r="I1" s="20"/>
      <c r="J1" s="20"/>
      <c r="K1" s="21"/>
      <c r="L1"/>
      <c r="M1" s="19"/>
      <c r="N1"/>
      <c r="O1"/>
      <c r="P1"/>
      <c r="Q1"/>
      <c r="R1"/>
      <c r="S1" s="19"/>
      <c r="T1"/>
      <c r="U1"/>
      <c r="V1" s="19"/>
    </row>
    <row r="2" spans="2:22" ht="20.25">
      <c r="B2" s="58" t="s">
        <v>97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2:22" ht="12.75" customHeight="1">
      <c r="B3" s="157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2:22" ht="24" customHeight="1" thickBot="1">
      <c r="B4" s="158" t="s">
        <v>98</v>
      </c>
    </row>
    <row r="5" spans="2:22" ht="16.5" thickBot="1">
      <c r="B5" s="151"/>
      <c r="C5" s="152" t="s">
        <v>99</v>
      </c>
      <c r="D5" s="153" t="s">
        <v>100</v>
      </c>
    </row>
    <row r="6" spans="2:22" ht="37.5" customHeight="1" thickBot="1">
      <c r="B6" s="154" t="s">
        <v>101</v>
      </c>
      <c r="C6" s="173"/>
      <c r="D6" s="174"/>
    </row>
    <row r="7" spans="2:22" ht="48.75" customHeight="1" thickBot="1">
      <c r="B7" s="154" t="s">
        <v>102</v>
      </c>
      <c r="C7" s="175"/>
      <c r="D7" s="176"/>
    </row>
    <row r="8" spans="2:22" ht="15.75" thickBot="1">
      <c r="B8" s="234" t="s">
        <v>103</v>
      </c>
      <c r="C8" s="235"/>
      <c r="D8" s="236"/>
    </row>
    <row r="9" spans="2:22" ht="48" customHeight="1" thickBot="1">
      <c r="B9" s="155" t="s">
        <v>104</v>
      </c>
      <c r="C9" s="175"/>
      <c r="D9" s="176"/>
    </row>
    <row r="10" spans="2:22" ht="48.75" customHeight="1" thickBot="1">
      <c r="B10" s="156" t="s">
        <v>105</v>
      </c>
      <c r="C10" s="177"/>
      <c r="D10" s="178"/>
    </row>
    <row r="11" spans="2:22" ht="30.75" thickBot="1">
      <c r="B11" s="156" t="s">
        <v>106</v>
      </c>
      <c r="C11" s="177"/>
      <c r="D11" s="178"/>
    </row>
    <row r="12" spans="2:22" ht="30.75" thickBot="1">
      <c r="B12" s="156" t="s">
        <v>107</v>
      </c>
      <c r="C12" s="179"/>
      <c r="D12" s="180"/>
    </row>
    <row r="13" spans="2:22" ht="48.75" customHeight="1" thickBot="1">
      <c r="B13" s="155" t="s">
        <v>108</v>
      </c>
      <c r="C13" s="175"/>
      <c r="D13" s="176"/>
    </row>
    <row r="14" spans="2:22" ht="48.75" customHeight="1" thickBot="1">
      <c r="B14" s="155" t="s">
        <v>109</v>
      </c>
      <c r="C14" s="175"/>
      <c r="D14" s="176"/>
    </row>
    <row r="15" spans="2:22" ht="48.75" customHeight="1" thickBot="1">
      <c r="B15" s="155" t="s">
        <v>110</v>
      </c>
      <c r="C15" s="175"/>
      <c r="D15" s="176"/>
    </row>
    <row r="16" spans="2:22" ht="48.75" customHeight="1" thickBot="1">
      <c r="B16" s="154" t="s">
        <v>111</v>
      </c>
      <c r="C16" s="175"/>
      <c r="D16" s="176"/>
    </row>
    <row r="17" spans="2:4" ht="48.75" customHeight="1" thickBot="1">
      <c r="B17" s="154" t="s">
        <v>112</v>
      </c>
      <c r="C17" s="175"/>
      <c r="D17" s="176"/>
    </row>
    <row r="18" spans="2:4" ht="36" customHeight="1">
      <c r="B18" s="237" t="s">
        <v>113</v>
      </c>
      <c r="C18" s="237"/>
      <c r="D18" s="237"/>
    </row>
  </sheetData>
  <sheetProtection algorithmName="SHA-512" hashValue="67TfHbpTAikk3K52E/AImwFicu3C9jxH87gxfmwIm8NlgpIRsTZ+rvGsaaVu9lcFVk8Dhv6e4F0YfmrOIkI9lA==" saltValue="pd4F0d+1L9u4kh4Ewv/GgA==" spinCount="100000" sheet="1" objects="1" scenarios="1"/>
  <mergeCells count="2">
    <mergeCell ref="B8:D8"/>
    <mergeCell ref="B18:D18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5FE4C44FEF51428E4EA27DD1A04004" ma:contentTypeVersion="22" ma:contentTypeDescription="Create a new document." ma:contentTypeScope="" ma:versionID="851df4b3c65f4538ecc6d5f284c93d4b">
  <xsd:schema xmlns:xsd="http://www.w3.org/2001/XMLSchema" xmlns:xs="http://www.w3.org/2001/XMLSchema" xmlns:p="http://schemas.microsoft.com/office/2006/metadata/properties" xmlns:ns1="http://schemas.microsoft.com/sharepoint/v3" xmlns:ns2="4864f5d3-3113-4a77-8ff5-5fe36e431c2d" xmlns:ns3="f3211f60-86c7-4c74-a479-098ec3ce1d1e" targetNamespace="http://schemas.microsoft.com/office/2006/metadata/properties" ma:root="true" ma:fieldsID="f20fb5ad6fb4758a0aeb9d9c5214512d" ns1:_="" ns2:_="" ns3:_="">
    <xsd:import namespace="http://schemas.microsoft.com/sharepoint/v3"/>
    <xsd:import namespace="4864f5d3-3113-4a77-8ff5-5fe36e431c2d"/>
    <xsd:import namespace="f3211f60-86c7-4c74-a479-098ec3ce1d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4f5d3-3113-4a77-8ff5-5fe36e431c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f0d1f32-acc0-4b18-a898-8579d5c61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11f60-86c7-4c74-a479-098ec3ce1d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c15ed20-004c-4341-ba02-a7cdd0101c05}" ma:internalName="TaxCatchAll" ma:showField="CatchAllData" ma:web="f3211f60-86c7-4c74-a479-098ec3ce1d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864f5d3-3113-4a77-8ff5-5fe36e431c2d">
      <Terms xmlns="http://schemas.microsoft.com/office/infopath/2007/PartnerControls"/>
    </lcf76f155ced4ddcb4097134ff3c332f>
    <TaxCatchAll xmlns="f3211f60-86c7-4c74-a479-098ec3ce1d1e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2775F2-E02C-4694-BD9A-6262E22A6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64f5d3-3113-4a77-8ff5-5fe36e431c2d"/>
    <ds:schemaRef ds:uri="f3211f60-86c7-4c74-a479-098ec3ce1d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69D15F-EED4-4970-A6D9-46297792D1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864f5d3-3113-4a77-8ff5-5fe36e431c2d"/>
    <ds:schemaRef ds:uri="f3211f60-86c7-4c74-a479-098ec3ce1d1e"/>
  </ds:schemaRefs>
</ds:datastoreItem>
</file>

<file path=customXml/itemProps3.xml><?xml version="1.0" encoding="utf-8"?>
<ds:datastoreItem xmlns:ds="http://schemas.openxmlformats.org/officeDocument/2006/customXml" ds:itemID="{DF669181-5BB7-4E8A-B036-FA9FEE1CE3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Step 1. Project Details</vt:lpstr>
      <vt:lpstr>Step 2. Unit Details</vt:lpstr>
      <vt:lpstr>Step 3. Features and Amenities</vt:lpstr>
    </vt:vector>
  </TitlesOfParts>
  <Manager/>
  <Company>City of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kara breems</dc:creator>
  <cp:keywords/>
  <dc:description/>
  <cp:lastModifiedBy>Diana Beltran</cp:lastModifiedBy>
  <cp:revision/>
  <dcterms:created xsi:type="dcterms:W3CDTF">2016-06-14T19:30:07Z</dcterms:created>
  <dcterms:modified xsi:type="dcterms:W3CDTF">2025-01-06T20:31:26Z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0x0101005F5FE4C44FEF51428E4EA27DD1A04004</vt:lpwstr>
  </property>
  <property fmtid="{D5CDD505-2E9C-101B-9397-08002B2CF9AE}" pid="3" name="MediaServiceImageTags">
    <vt:lpwstr/>
  </property>
</Properties>
</file>