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hicagogov.sharepoint.com/sites/housing/Shared Documents/2025 QAP/V. Common Application/A. Forms/"/>
    </mc:Choice>
  </mc:AlternateContent>
  <xr:revisionPtr revIDLastSave="289" documentId="8_{14C3EB9E-4C6A-4374-B6B9-9E64814F02DA}" xr6:coauthVersionLast="47" xr6:coauthVersionMax="47" xr10:uidLastSave="{467C1D3D-D1E8-4BD4-BC48-8F02D0293AF5}"/>
  <bookViews>
    <workbookView xWindow="-108" yWindow="-108" windowWidth="23256" windowHeight="12456" activeTab="1" xr2:uid="{2775D3E4-0FF4-49B2-8467-375DF973A1FF}"/>
  </bookViews>
  <sheets>
    <sheet name="Instructions" sheetId="25" r:id="rId1"/>
    <sheet name="Summary" sheetId="2" r:id="rId2"/>
    <sheet name="Experience Thresholds" sheetId="26" r:id="rId3"/>
    <sheet name="Unacceptable Practices" sheetId="1" r:id="rId4"/>
    <sheet name="S1" sheetId="3" r:id="rId5"/>
    <sheet name="S2" sheetId="27" r:id="rId6"/>
    <sheet name="S3" sheetId="36" r:id="rId7"/>
    <sheet name="S4" sheetId="37" r:id="rId8"/>
    <sheet name="S5" sheetId="38" r:id="rId9"/>
    <sheet name="S6" sheetId="39" r:id="rId10"/>
    <sheet name="S7" sheetId="40" r:id="rId11"/>
    <sheet name="S8" sheetId="41" r:id="rId12"/>
    <sheet name="S9" sheetId="42" r:id="rId13"/>
    <sheet name="S10" sheetId="43" r:id="rId14"/>
  </sheets>
  <definedNames>
    <definedName name="Architect_Name">Summary!$D$4</definedName>
    <definedName name="GC_Name">Summary!$D$4</definedName>
    <definedName name="Sponsor_Name">Summary!$D$4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 r="G20" i="2" l="1"/>
  <c r="F20" i="2"/>
  <c r="E20" i="2"/>
  <c r="G19" i="2"/>
  <c r="F19" i="2"/>
  <c r="E19" i="2"/>
  <c r="G18" i="2"/>
  <c r="F18" i="2"/>
  <c r="E18" i="2"/>
  <c r="G17" i="2"/>
  <c r="F17" i="2"/>
  <c r="E17" i="2"/>
  <c r="G16" i="2"/>
  <c r="F16" i="2"/>
  <c r="E16" i="2"/>
  <c r="G15" i="2"/>
  <c r="F15" i="2"/>
  <c r="E15" i="2"/>
  <c r="G14" i="2"/>
  <c r="F14" i="2"/>
  <c r="E14" i="2"/>
  <c r="G13" i="2"/>
  <c r="F13" i="2"/>
  <c r="E13" i="2"/>
  <c r="AA146" i="43"/>
  <c r="AB146" i="43" s="1"/>
  <c r="X146" i="43"/>
  <c r="Y146" i="43" s="1"/>
  <c r="U146" i="43"/>
  <c r="T146" i="43"/>
  <c r="S146" i="43"/>
  <c r="R146" i="43"/>
  <c r="Q146" i="43"/>
  <c r="P146" i="43"/>
  <c r="C146" i="43" s="1"/>
  <c r="D146" i="43"/>
  <c r="AA145" i="43"/>
  <c r="AB145" i="43" s="1"/>
  <c r="X145" i="43"/>
  <c r="Y145" i="43" s="1"/>
  <c r="U145" i="43"/>
  <c r="T145" i="43"/>
  <c r="S145" i="43"/>
  <c r="R145" i="43"/>
  <c r="Q145" i="43"/>
  <c r="P145" i="43"/>
  <c r="D145" i="43"/>
  <c r="C145" i="43"/>
  <c r="AA144" i="43"/>
  <c r="AB144" i="43" s="1"/>
  <c r="X144" i="43"/>
  <c r="Y144" i="43" s="1"/>
  <c r="U144" i="43"/>
  <c r="T144" i="43"/>
  <c r="S144" i="43"/>
  <c r="R144" i="43"/>
  <c r="Q144" i="43"/>
  <c r="P144" i="43"/>
  <c r="C144" i="43" s="1"/>
  <c r="D144" i="43"/>
  <c r="AA143" i="43"/>
  <c r="AB143" i="43" s="1"/>
  <c r="X143" i="43"/>
  <c r="Y143" i="43" s="1"/>
  <c r="U143" i="43"/>
  <c r="T143" i="43"/>
  <c r="S143" i="43"/>
  <c r="R143" i="43"/>
  <c r="Q143" i="43"/>
  <c r="P143" i="43"/>
  <c r="D143" i="43"/>
  <c r="C143" i="43"/>
  <c r="AA142" i="43"/>
  <c r="AB142" i="43" s="1"/>
  <c r="X142" i="43"/>
  <c r="Y142" i="43" s="1"/>
  <c r="U142" i="43"/>
  <c r="T142" i="43"/>
  <c r="S142" i="43"/>
  <c r="R142" i="43"/>
  <c r="Q142" i="43"/>
  <c r="P142" i="43"/>
  <c r="C142" i="43" s="1"/>
  <c r="D142" i="43"/>
  <c r="AA141" i="43"/>
  <c r="AB141" i="43" s="1"/>
  <c r="X141" i="43"/>
  <c r="Y141" i="43" s="1"/>
  <c r="U141" i="43"/>
  <c r="T141" i="43"/>
  <c r="S141" i="43"/>
  <c r="R141" i="43"/>
  <c r="Q141" i="43"/>
  <c r="P141" i="43"/>
  <c r="D141" i="43"/>
  <c r="C141" i="43"/>
  <c r="AA140" i="43"/>
  <c r="AB140" i="43" s="1"/>
  <c r="X140" i="43"/>
  <c r="Y140" i="43" s="1"/>
  <c r="U140" i="43"/>
  <c r="T140" i="43"/>
  <c r="S140" i="43"/>
  <c r="R140" i="43"/>
  <c r="Q140" i="43"/>
  <c r="P140" i="43"/>
  <c r="C140" i="43" s="1"/>
  <c r="D140" i="43"/>
  <c r="AA139" i="43"/>
  <c r="AB139" i="43" s="1"/>
  <c r="X139" i="43"/>
  <c r="Y139" i="43" s="1"/>
  <c r="U139" i="43"/>
  <c r="T139" i="43"/>
  <c r="S139" i="43"/>
  <c r="R139" i="43"/>
  <c r="Q139" i="43"/>
  <c r="P139" i="43"/>
  <c r="D139" i="43"/>
  <c r="C139" i="43"/>
  <c r="AA138" i="43"/>
  <c r="AB138" i="43" s="1"/>
  <c r="X138" i="43"/>
  <c r="Y138" i="43" s="1"/>
  <c r="U138" i="43"/>
  <c r="T138" i="43"/>
  <c r="S138" i="43"/>
  <c r="R138" i="43"/>
  <c r="Q138" i="43"/>
  <c r="P138" i="43"/>
  <c r="C138" i="43" s="1"/>
  <c r="D138" i="43"/>
  <c r="AA137" i="43"/>
  <c r="AB137" i="43" s="1"/>
  <c r="X137" i="43"/>
  <c r="Y137" i="43" s="1"/>
  <c r="U137" i="43"/>
  <c r="T137" i="43"/>
  <c r="S137" i="43"/>
  <c r="R137" i="43"/>
  <c r="Q137" i="43"/>
  <c r="P137" i="43"/>
  <c r="D137" i="43"/>
  <c r="C137" i="43"/>
  <c r="AA136" i="43"/>
  <c r="AB136" i="43" s="1"/>
  <c r="X136" i="43"/>
  <c r="Y136" i="43" s="1"/>
  <c r="U136" i="43"/>
  <c r="T136" i="43"/>
  <c r="S136" i="43"/>
  <c r="R136" i="43"/>
  <c r="Q136" i="43"/>
  <c r="P136" i="43"/>
  <c r="C136" i="43" s="1"/>
  <c r="D136" i="43"/>
  <c r="AA135" i="43"/>
  <c r="AB135" i="43" s="1"/>
  <c r="X135" i="43"/>
  <c r="Y135" i="43" s="1"/>
  <c r="U135" i="43"/>
  <c r="T135" i="43"/>
  <c r="S135" i="43"/>
  <c r="R135" i="43"/>
  <c r="Q135" i="43"/>
  <c r="P135" i="43"/>
  <c r="D135" i="43"/>
  <c r="C135" i="43"/>
  <c r="AB134" i="43"/>
  <c r="AA134" i="43"/>
  <c r="X134" i="43"/>
  <c r="Y134" i="43" s="1"/>
  <c r="U134" i="43"/>
  <c r="T134" i="43"/>
  <c r="S134" i="43"/>
  <c r="R134" i="43"/>
  <c r="Q134" i="43"/>
  <c r="P134" i="43"/>
  <c r="C134" i="43" s="1"/>
  <c r="D134" i="43"/>
  <c r="AA133" i="43"/>
  <c r="AB133" i="43" s="1"/>
  <c r="X133" i="43"/>
  <c r="Y133" i="43" s="1"/>
  <c r="U133" i="43"/>
  <c r="T133" i="43"/>
  <c r="S133" i="43"/>
  <c r="R133" i="43"/>
  <c r="Q133" i="43"/>
  <c r="P133" i="43"/>
  <c r="D133" i="43"/>
  <c r="C133" i="43"/>
  <c r="AB132" i="43"/>
  <c r="AA132" i="43"/>
  <c r="X132" i="43"/>
  <c r="Y132" i="43" s="1"/>
  <c r="U132" i="43"/>
  <c r="T132" i="43"/>
  <c r="S132" i="43"/>
  <c r="R132" i="43"/>
  <c r="Q132" i="43"/>
  <c r="P132" i="43"/>
  <c r="C132" i="43" s="1"/>
  <c r="D132" i="43"/>
  <c r="AA131" i="43"/>
  <c r="AB131" i="43" s="1"/>
  <c r="X131" i="43"/>
  <c r="Y131" i="43" s="1"/>
  <c r="U131" i="43"/>
  <c r="T131" i="43"/>
  <c r="S131" i="43"/>
  <c r="R131" i="43"/>
  <c r="Q131" i="43"/>
  <c r="P131" i="43"/>
  <c r="D131" i="43"/>
  <c r="C131" i="43"/>
  <c r="AB130" i="43"/>
  <c r="AA130" i="43"/>
  <c r="X130" i="43"/>
  <c r="Y130" i="43" s="1"/>
  <c r="U130" i="43"/>
  <c r="T130" i="43"/>
  <c r="S130" i="43"/>
  <c r="R130" i="43"/>
  <c r="Q130" i="43"/>
  <c r="P130" i="43"/>
  <c r="C130" i="43" s="1"/>
  <c r="D130" i="43"/>
  <c r="AA129" i="43"/>
  <c r="AB129" i="43" s="1"/>
  <c r="X129" i="43"/>
  <c r="Y129" i="43" s="1"/>
  <c r="U129" i="43"/>
  <c r="T129" i="43"/>
  <c r="S129" i="43"/>
  <c r="R129" i="43"/>
  <c r="Q129" i="43"/>
  <c r="P129" i="43"/>
  <c r="D129" i="43"/>
  <c r="C129" i="43"/>
  <c r="AB128" i="43"/>
  <c r="AA128" i="43"/>
  <c r="X128" i="43"/>
  <c r="Y128" i="43" s="1"/>
  <c r="U128" i="43"/>
  <c r="T128" i="43"/>
  <c r="S128" i="43"/>
  <c r="R128" i="43"/>
  <c r="Q128" i="43"/>
  <c r="P128" i="43"/>
  <c r="C128" i="43" s="1"/>
  <c r="D128" i="43"/>
  <c r="AA127" i="43"/>
  <c r="AB127" i="43" s="1"/>
  <c r="X127" i="43"/>
  <c r="Y127" i="43" s="1"/>
  <c r="U127" i="43"/>
  <c r="T127" i="43"/>
  <c r="S127" i="43"/>
  <c r="R127" i="43"/>
  <c r="Q127" i="43"/>
  <c r="P127" i="43"/>
  <c r="D127" i="43"/>
  <c r="C127" i="43"/>
  <c r="AB126" i="43"/>
  <c r="AA126" i="43"/>
  <c r="X126" i="43"/>
  <c r="Y126" i="43" s="1"/>
  <c r="U126" i="43"/>
  <c r="T126" i="43"/>
  <c r="S126" i="43"/>
  <c r="R126" i="43"/>
  <c r="Q126" i="43"/>
  <c r="P126" i="43"/>
  <c r="C126" i="43" s="1"/>
  <c r="D126" i="43"/>
  <c r="AA125" i="43"/>
  <c r="AB125" i="43" s="1"/>
  <c r="X125" i="43"/>
  <c r="Y125" i="43" s="1"/>
  <c r="U125" i="43"/>
  <c r="T125" i="43"/>
  <c r="S125" i="43"/>
  <c r="R125" i="43"/>
  <c r="Q125" i="43"/>
  <c r="P125" i="43"/>
  <c r="D125" i="43"/>
  <c r="C125" i="43"/>
  <c r="AB124" i="43"/>
  <c r="AA124" i="43"/>
  <c r="X124" i="43"/>
  <c r="Y124" i="43" s="1"/>
  <c r="U124" i="43"/>
  <c r="T124" i="43"/>
  <c r="S124" i="43"/>
  <c r="R124" i="43"/>
  <c r="Q124" i="43"/>
  <c r="P124" i="43"/>
  <c r="C124" i="43" s="1"/>
  <c r="D124" i="43"/>
  <c r="AA123" i="43"/>
  <c r="AB123" i="43" s="1"/>
  <c r="X123" i="43"/>
  <c r="Y123" i="43" s="1"/>
  <c r="U123" i="43"/>
  <c r="T123" i="43"/>
  <c r="S123" i="43"/>
  <c r="R123" i="43"/>
  <c r="Q123" i="43"/>
  <c r="P123" i="43"/>
  <c r="D123" i="43"/>
  <c r="C123" i="43"/>
  <c r="AB122" i="43"/>
  <c r="AA122" i="43"/>
  <c r="X122" i="43"/>
  <c r="Y122" i="43" s="1"/>
  <c r="U122" i="43"/>
  <c r="T122" i="43"/>
  <c r="S122" i="43"/>
  <c r="R122" i="43"/>
  <c r="Q122" i="43"/>
  <c r="P122" i="43"/>
  <c r="C122" i="43" s="1"/>
  <c r="D122" i="43"/>
  <c r="AA121" i="43"/>
  <c r="AB121" i="43" s="1"/>
  <c r="X121" i="43"/>
  <c r="Y121" i="43" s="1"/>
  <c r="U121" i="43"/>
  <c r="T121" i="43"/>
  <c r="S121" i="43"/>
  <c r="R121" i="43"/>
  <c r="Q121" i="43"/>
  <c r="P121" i="43"/>
  <c r="D121" i="43"/>
  <c r="C121" i="43"/>
  <c r="AB120" i="43"/>
  <c r="AA120" i="43"/>
  <c r="X120" i="43"/>
  <c r="Y120" i="43" s="1"/>
  <c r="U120" i="43"/>
  <c r="T120" i="43"/>
  <c r="S120" i="43"/>
  <c r="R120" i="43"/>
  <c r="Q120" i="43"/>
  <c r="P120" i="43"/>
  <c r="C120" i="43" s="1"/>
  <c r="D120" i="43"/>
  <c r="AA119" i="43"/>
  <c r="AB119" i="43" s="1"/>
  <c r="X119" i="43"/>
  <c r="Y119" i="43" s="1"/>
  <c r="U119" i="43"/>
  <c r="T119" i="43"/>
  <c r="S119" i="43"/>
  <c r="R119" i="43"/>
  <c r="Q119" i="43"/>
  <c r="P119" i="43"/>
  <c r="D119" i="43"/>
  <c r="C119" i="43"/>
  <c r="AB118" i="43"/>
  <c r="AA118" i="43"/>
  <c r="X118" i="43"/>
  <c r="Y118" i="43" s="1"/>
  <c r="U118" i="43"/>
  <c r="T118" i="43"/>
  <c r="S118" i="43"/>
  <c r="R118" i="43"/>
  <c r="Q118" i="43"/>
  <c r="P118" i="43"/>
  <c r="C118" i="43" s="1"/>
  <c r="D118" i="43"/>
  <c r="AA117" i="43"/>
  <c r="AB117" i="43" s="1"/>
  <c r="X117" i="43"/>
  <c r="Y117" i="43" s="1"/>
  <c r="U117" i="43"/>
  <c r="T117" i="43"/>
  <c r="S117" i="43"/>
  <c r="R117" i="43"/>
  <c r="Q117" i="43"/>
  <c r="P117" i="43"/>
  <c r="D117" i="43"/>
  <c r="C117" i="43"/>
  <c r="AB116" i="43"/>
  <c r="AA116" i="43"/>
  <c r="X116" i="43"/>
  <c r="Y116" i="43" s="1"/>
  <c r="U116" i="43"/>
  <c r="T116" i="43"/>
  <c r="S116" i="43"/>
  <c r="R116" i="43"/>
  <c r="Q116" i="43"/>
  <c r="P116" i="43"/>
  <c r="C116" i="43" s="1"/>
  <c r="D116" i="43"/>
  <c r="AA115" i="43"/>
  <c r="AB115" i="43" s="1"/>
  <c r="X115" i="43"/>
  <c r="Y115" i="43" s="1"/>
  <c r="U115" i="43"/>
  <c r="T115" i="43"/>
  <c r="S115" i="43"/>
  <c r="R115" i="43"/>
  <c r="Q115" i="43"/>
  <c r="P115" i="43"/>
  <c r="D115" i="43"/>
  <c r="C115" i="43"/>
  <c r="AB114" i="43"/>
  <c r="AA114" i="43"/>
  <c r="X114" i="43"/>
  <c r="Y114" i="43" s="1"/>
  <c r="U114" i="43"/>
  <c r="T114" i="43"/>
  <c r="S114" i="43"/>
  <c r="R114" i="43"/>
  <c r="Q114" i="43"/>
  <c r="P114" i="43"/>
  <c r="C114" i="43" s="1"/>
  <c r="D114" i="43"/>
  <c r="AA113" i="43"/>
  <c r="AB113" i="43" s="1"/>
  <c r="X113" i="43"/>
  <c r="Y113" i="43" s="1"/>
  <c r="U113" i="43"/>
  <c r="T113" i="43"/>
  <c r="S113" i="43"/>
  <c r="R113" i="43"/>
  <c r="Q113" i="43"/>
  <c r="P113" i="43"/>
  <c r="D113" i="43"/>
  <c r="C113" i="43"/>
  <c r="AB112" i="43"/>
  <c r="AA112" i="43"/>
  <c r="X112" i="43"/>
  <c r="Y112" i="43" s="1"/>
  <c r="U112" i="43"/>
  <c r="T112" i="43"/>
  <c r="S112" i="43"/>
  <c r="R112" i="43"/>
  <c r="Q112" i="43"/>
  <c r="P112" i="43"/>
  <c r="C112" i="43" s="1"/>
  <c r="D112" i="43"/>
  <c r="AA111" i="43"/>
  <c r="AB111" i="43" s="1"/>
  <c r="X111" i="43"/>
  <c r="Y111" i="43" s="1"/>
  <c r="U111" i="43"/>
  <c r="T111" i="43"/>
  <c r="S111" i="43"/>
  <c r="R111" i="43"/>
  <c r="Q111" i="43"/>
  <c r="P111" i="43"/>
  <c r="D111" i="43"/>
  <c r="C111" i="43"/>
  <c r="AB110" i="43"/>
  <c r="AA110" i="43"/>
  <c r="X110" i="43"/>
  <c r="Y110" i="43" s="1"/>
  <c r="U110" i="43"/>
  <c r="T110" i="43"/>
  <c r="S110" i="43"/>
  <c r="R110" i="43"/>
  <c r="Q110" i="43"/>
  <c r="P110" i="43"/>
  <c r="C110" i="43" s="1"/>
  <c r="D110" i="43"/>
  <c r="AA109" i="43"/>
  <c r="AB109" i="43" s="1"/>
  <c r="X109" i="43"/>
  <c r="Y109" i="43" s="1"/>
  <c r="U109" i="43"/>
  <c r="T109" i="43"/>
  <c r="S109" i="43"/>
  <c r="R109" i="43"/>
  <c r="Q109" i="43"/>
  <c r="P109" i="43"/>
  <c r="D109" i="43"/>
  <c r="C109" i="43"/>
  <c r="AB108" i="43"/>
  <c r="AA108" i="43"/>
  <c r="X108" i="43"/>
  <c r="Y108" i="43" s="1"/>
  <c r="U108" i="43"/>
  <c r="T108" i="43"/>
  <c r="S108" i="43"/>
  <c r="R108" i="43"/>
  <c r="Q108" i="43"/>
  <c r="P108" i="43"/>
  <c r="C108" i="43" s="1"/>
  <c r="D108" i="43"/>
  <c r="AA107" i="43"/>
  <c r="AB107" i="43" s="1"/>
  <c r="X107" i="43"/>
  <c r="Y107" i="43" s="1"/>
  <c r="U107" i="43"/>
  <c r="T107" i="43"/>
  <c r="S107" i="43"/>
  <c r="R107" i="43"/>
  <c r="Q107" i="43"/>
  <c r="P107" i="43"/>
  <c r="D107" i="43"/>
  <c r="C107" i="43"/>
  <c r="AB106" i="43"/>
  <c r="AA106" i="43"/>
  <c r="X106" i="43"/>
  <c r="Y106" i="43" s="1"/>
  <c r="U106" i="43"/>
  <c r="T106" i="43"/>
  <c r="S106" i="43"/>
  <c r="R106" i="43"/>
  <c r="Q106" i="43"/>
  <c r="P106" i="43"/>
  <c r="C106" i="43" s="1"/>
  <c r="D106" i="43"/>
  <c r="AA105" i="43"/>
  <c r="AB105" i="43" s="1"/>
  <c r="X105" i="43"/>
  <c r="Y105" i="43" s="1"/>
  <c r="U105" i="43"/>
  <c r="T105" i="43"/>
  <c r="S105" i="43"/>
  <c r="R105" i="43"/>
  <c r="Q105" i="43"/>
  <c r="P105" i="43"/>
  <c r="D105" i="43"/>
  <c r="C105" i="43"/>
  <c r="AB104" i="43"/>
  <c r="AA104" i="43"/>
  <c r="X104" i="43"/>
  <c r="Y104" i="43" s="1"/>
  <c r="U104" i="43"/>
  <c r="T104" i="43"/>
  <c r="S104" i="43"/>
  <c r="R104" i="43"/>
  <c r="Q104" i="43"/>
  <c r="P104" i="43"/>
  <c r="C104" i="43" s="1"/>
  <c r="D104" i="43"/>
  <c r="AA103" i="43"/>
  <c r="AB103" i="43" s="1"/>
  <c r="X103" i="43"/>
  <c r="Y103" i="43" s="1"/>
  <c r="U103" i="43"/>
  <c r="T103" i="43"/>
  <c r="S103" i="43"/>
  <c r="R103" i="43"/>
  <c r="Q103" i="43"/>
  <c r="P103" i="43"/>
  <c r="D103" i="43"/>
  <c r="C103" i="43"/>
  <c r="AB102" i="43"/>
  <c r="AA102" i="43"/>
  <c r="X102" i="43"/>
  <c r="Y102" i="43" s="1"/>
  <c r="U102" i="43"/>
  <c r="T102" i="43"/>
  <c r="S102" i="43"/>
  <c r="R102" i="43"/>
  <c r="Q102" i="43"/>
  <c r="P102" i="43"/>
  <c r="C102" i="43" s="1"/>
  <c r="D102" i="43"/>
  <c r="AA101" i="43"/>
  <c r="AB101" i="43" s="1"/>
  <c r="X101" i="43"/>
  <c r="Y101" i="43" s="1"/>
  <c r="U101" i="43"/>
  <c r="T101" i="43"/>
  <c r="S101" i="43"/>
  <c r="R101" i="43"/>
  <c r="Q101" i="43"/>
  <c r="P101" i="43"/>
  <c r="D101" i="43"/>
  <c r="C101" i="43"/>
  <c r="AB100" i="43"/>
  <c r="AA100" i="43"/>
  <c r="X100" i="43"/>
  <c r="Y100" i="43" s="1"/>
  <c r="U100" i="43"/>
  <c r="T100" i="43"/>
  <c r="S100" i="43"/>
  <c r="R100" i="43"/>
  <c r="Q100" i="43"/>
  <c r="P100" i="43"/>
  <c r="C100" i="43" s="1"/>
  <c r="D100" i="43"/>
  <c r="AA99" i="43"/>
  <c r="AB99" i="43" s="1"/>
  <c r="X99" i="43"/>
  <c r="Y99" i="43" s="1"/>
  <c r="U99" i="43"/>
  <c r="T99" i="43"/>
  <c r="S99" i="43"/>
  <c r="R99" i="43"/>
  <c r="Q99" i="43"/>
  <c r="P99" i="43"/>
  <c r="D99" i="43"/>
  <c r="C99" i="43"/>
  <c r="AB98" i="43"/>
  <c r="AA98" i="43"/>
  <c r="X98" i="43"/>
  <c r="Y98" i="43" s="1"/>
  <c r="U98" i="43"/>
  <c r="T98" i="43"/>
  <c r="S98" i="43"/>
  <c r="R98" i="43"/>
  <c r="Q98" i="43"/>
  <c r="P98" i="43"/>
  <c r="C98" i="43" s="1"/>
  <c r="D98" i="43"/>
  <c r="AA97" i="43"/>
  <c r="AB97" i="43" s="1"/>
  <c r="X97" i="43"/>
  <c r="Y97" i="43" s="1"/>
  <c r="U97" i="43"/>
  <c r="T97" i="43"/>
  <c r="S97" i="43"/>
  <c r="R97" i="43"/>
  <c r="Q97" i="43"/>
  <c r="P97" i="43"/>
  <c r="D97" i="43"/>
  <c r="C97" i="43"/>
  <c r="AB96" i="43"/>
  <c r="AA96" i="43"/>
  <c r="X96" i="43"/>
  <c r="Y96" i="43" s="1"/>
  <c r="U96" i="43"/>
  <c r="T96" i="43"/>
  <c r="S96" i="43"/>
  <c r="R96" i="43"/>
  <c r="Q96" i="43"/>
  <c r="P96" i="43"/>
  <c r="C96" i="43" s="1"/>
  <c r="D96" i="43"/>
  <c r="AA95" i="43"/>
  <c r="AB95" i="43" s="1"/>
  <c r="X95" i="43"/>
  <c r="Y95" i="43" s="1"/>
  <c r="U95" i="43"/>
  <c r="T95" i="43"/>
  <c r="S95" i="43"/>
  <c r="R95" i="43"/>
  <c r="Q95" i="43"/>
  <c r="P95" i="43"/>
  <c r="D95" i="43"/>
  <c r="C95" i="43"/>
  <c r="AB94" i="43"/>
  <c r="AA94" i="43"/>
  <c r="X94" i="43"/>
  <c r="Y94" i="43" s="1"/>
  <c r="U94" i="43"/>
  <c r="T94" i="43"/>
  <c r="S94" i="43"/>
  <c r="R94" i="43"/>
  <c r="Q94" i="43"/>
  <c r="P94" i="43"/>
  <c r="C94" i="43" s="1"/>
  <c r="D94" i="43"/>
  <c r="AA93" i="43"/>
  <c r="AB93" i="43" s="1"/>
  <c r="X93" i="43"/>
  <c r="Y93" i="43" s="1"/>
  <c r="U93" i="43"/>
  <c r="T93" i="43"/>
  <c r="S93" i="43"/>
  <c r="R93" i="43"/>
  <c r="Q93" i="43"/>
  <c r="P93" i="43"/>
  <c r="D93" i="43"/>
  <c r="C93" i="43"/>
  <c r="AB92" i="43"/>
  <c r="AA92" i="43"/>
  <c r="X92" i="43"/>
  <c r="Y92" i="43" s="1"/>
  <c r="U92" i="43"/>
  <c r="T92" i="43"/>
  <c r="S92" i="43"/>
  <c r="R92" i="43"/>
  <c r="Q92" i="43"/>
  <c r="P92" i="43"/>
  <c r="C92" i="43" s="1"/>
  <c r="D92" i="43"/>
  <c r="AA91" i="43"/>
  <c r="AB91" i="43" s="1"/>
  <c r="X91" i="43"/>
  <c r="Y91" i="43" s="1"/>
  <c r="U91" i="43"/>
  <c r="T91" i="43"/>
  <c r="S91" i="43"/>
  <c r="R91" i="43"/>
  <c r="Q91" i="43"/>
  <c r="P91" i="43"/>
  <c r="D91" i="43"/>
  <c r="C91" i="43"/>
  <c r="AB90" i="43"/>
  <c r="AA90" i="43"/>
  <c r="X90" i="43"/>
  <c r="Y90" i="43" s="1"/>
  <c r="U90" i="43"/>
  <c r="T90" i="43"/>
  <c r="S90" i="43"/>
  <c r="R90" i="43"/>
  <c r="Q90" i="43"/>
  <c r="P90" i="43"/>
  <c r="C90" i="43" s="1"/>
  <c r="D90" i="43"/>
  <c r="AA89" i="43"/>
  <c r="AB89" i="43" s="1"/>
  <c r="X89" i="43"/>
  <c r="Y89" i="43" s="1"/>
  <c r="U89" i="43"/>
  <c r="T89" i="43"/>
  <c r="S89" i="43"/>
  <c r="R89" i="43"/>
  <c r="Q89" i="43"/>
  <c r="P89" i="43"/>
  <c r="D89" i="43"/>
  <c r="C89" i="43"/>
  <c r="AB88" i="43"/>
  <c r="AA88" i="43"/>
  <c r="X88" i="43"/>
  <c r="Y88" i="43" s="1"/>
  <c r="U88" i="43"/>
  <c r="T88" i="43"/>
  <c r="S88" i="43"/>
  <c r="R88" i="43"/>
  <c r="Q88" i="43"/>
  <c r="P88" i="43"/>
  <c r="C88" i="43" s="1"/>
  <c r="D88" i="43"/>
  <c r="AA87" i="43"/>
  <c r="AB87" i="43" s="1"/>
  <c r="X87" i="43"/>
  <c r="Y87" i="43" s="1"/>
  <c r="U87" i="43"/>
  <c r="T87" i="43"/>
  <c r="S87" i="43"/>
  <c r="R87" i="43"/>
  <c r="Q87" i="43"/>
  <c r="P87" i="43"/>
  <c r="D87" i="43"/>
  <c r="C87" i="43"/>
  <c r="AB86" i="43"/>
  <c r="AA86" i="43"/>
  <c r="X86" i="43"/>
  <c r="Y86" i="43" s="1"/>
  <c r="U86" i="43"/>
  <c r="T86" i="43"/>
  <c r="S86" i="43"/>
  <c r="R86" i="43"/>
  <c r="Q86" i="43"/>
  <c r="P86" i="43"/>
  <c r="C86" i="43" s="1"/>
  <c r="D86" i="43"/>
  <c r="AA85" i="43"/>
  <c r="AB85" i="43" s="1"/>
  <c r="X85" i="43"/>
  <c r="Y85" i="43" s="1"/>
  <c r="U85" i="43"/>
  <c r="T85" i="43"/>
  <c r="S85" i="43"/>
  <c r="R85" i="43"/>
  <c r="Q85" i="43"/>
  <c r="P85" i="43"/>
  <c r="D85" i="43"/>
  <c r="C85" i="43"/>
  <c r="AB84" i="43"/>
  <c r="AA84" i="43"/>
  <c r="X84" i="43"/>
  <c r="Y84" i="43" s="1"/>
  <c r="U84" i="43"/>
  <c r="T84" i="43"/>
  <c r="S84" i="43"/>
  <c r="R84" i="43"/>
  <c r="Q84" i="43"/>
  <c r="P84" i="43"/>
  <c r="C84" i="43" s="1"/>
  <c r="D84" i="43"/>
  <c r="AA83" i="43"/>
  <c r="AB83" i="43" s="1"/>
  <c r="X83" i="43"/>
  <c r="Y83" i="43" s="1"/>
  <c r="U83" i="43"/>
  <c r="T83" i="43"/>
  <c r="S83" i="43"/>
  <c r="R83" i="43"/>
  <c r="Q83" i="43"/>
  <c r="P83" i="43"/>
  <c r="D83" i="43"/>
  <c r="C83" i="43"/>
  <c r="AB82" i="43"/>
  <c r="AA82" i="43"/>
  <c r="X82" i="43"/>
  <c r="Y82" i="43" s="1"/>
  <c r="U82" i="43"/>
  <c r="T82" i="43"/>
  <c r="S82" i="43"/>
  <c r="R82" i="43"/>
  <c r="Q82" i="43"/>
  <c r="P82" i="43"/>
  <c r="C82" i="43" s="1"/>
  <c r="D82" i="43"/>
  <c r="AA81" i="43"/>
  <c r="AB81" i="43" s="1"/>
  <c r="X81" i="43"/>
  <c r="Y81" i="43" s="1"/>
  <c r="U81" i="43"/>
  <c r="T81" i="43"/>
  <c r="S81" i="43"/>
  <c r="R81" i="43"/>
  <c r="Q81" i="43"/>
  <c r="P81" i="43"/>
  <c r="D81" i="43"/>
  <c r="C81" i="43"/>
  <c r="AB80" i="43"/>
  <c r="AA80" i="43"/>
  <c r="X80" i="43"/>
  <c r="Y80" i="43" s="1"/>
  <c r="U80" i="43"/>
  <c r="T80" i="43"/>
  <c r="S80" i="43"/>
  <c r="R80" i="43"/>
  <c r="Q80" i="43"/>
  <c r="P80" i="43"/>
  <c r="C80" i="43" s="1"/>
  <c r="D80" i="43"/>
  <c r="AA79" i="43"/>
  <c r="AB79" i="43" s="1"/>
  <c r="X79" i="43"/>
  <c r="Y79" i="43" s="1"/>
  <c r="U79" i="43"/>
  <c r="T79" i="43"/>
  <c r="S79" i="43"/>
  <c r="R79" i="43"/>
  <c r="Q79" i="43"/>
  <c r="P79" i="43"/>
  <c r="D79" i="43"/>
  <c r="C79" i="43"/>
  <c r="AB78" i="43"/>
  <c r="AA78" i="43"/>
  <c r="X78" i="43"/>
  <c r="Y78" i="43" s="1"/>
  <c r="U78" i="43"/>
  <c r="T78" i="43"/>
  <c r="S78" i="43"/>
  <c r="R78" i="43"/>
  <c r="Q78" i="43"/>
  <c r="P78" i="43"/>
  <c r="C78" i="43" s="1"/>
  <c r="D78" i="43"/>
  <c r="AA77" i="43"/>
  <c r="AB77" i="43" s="1"/>
  <c r="X77" i="43"/>
  <c r="Y77" i="43" s="1"/>
  <c r="U77" i="43"/>
  <c r="T77" i="43"/>
  <c r="S77" i="43"/>
  <c r="R77" i="43"/>
  <c r="Q77" i="43"/>
  <c r="P77" i="43"/>
  <c r="D77" i="43"/>
  <c r="C77" i="43"/>
  <c r="AB76" i="43"/>
  <c r="AA76" i="43"/>
  <c r="X76" i="43"/>
  <c r="Y76" i="43" s="1"/>
  <c r="U76" i="43"/>
  <c r="T76" i="43"/>
  <c r="S76" i="43"/>
  <c r="R76" i="43"/>
  <c r="Q76" i="43"/>
  <c r="P76" i="43"/>
  <c r="C76" i="43" s="1"/>
  <c r="D76" i="43"/>
  <c r="AA75" i="43"/>
  <c r="AB75" i="43" s="1"/>
  <c r="X75" i="43"/>
  <c r="Y75" i="43" s="1"/>
  <c r="U75" i="43"/>
  <c r="T75" i="43"/>
  <c r="S75" i="43"/>
  <c r="R75" i="43"/>
  <c r="Q75" i="43"/>
  <c r="P75" i="43"/>
  <c r="D75" i="43"/>
  <c r="C75" i="43"/>
  <c r="AB74" i="43"/>
  <c r="AA74" i="43"/>
  <c r="X74" i="43"/>
  <c r="Y74" i="43" s="1"/>
  <c r="U74" i="43"/>
  <c r="T74" i="43"/>
  <c r="S74" i="43"/>
  <c r="R74" i="43"/>
  <c r="Q74" i="43"/>
  <c r="P74" i="43"/>
  <c r="C74" i="43" s="1"/>
  <c r="D74" i="43"/>
  <c r="AA73" i="43"/>
  <c r="AB73" i="43" s="1"/>
  <c r="X73" i="43"/>
  <c r="Y73" i="43" s="1"/>
  <c r="U73" i="43"/>
  <c r="T73" i="43"/>
  <c r="S73" i="43"/>
  <c r="R73" i="43"/>
  <c r="Q73" i="43"/>
  <c r="P73" i="43"/>
  <c r="D73" i="43"/>
  <c r="C73" i="43"/>
  <c r="AB72" i="43"/>
  <c r="AA72" i="43"/>
  <c r="X72" i="43"/>
  <c r="Y72" i="43" s="1"/>
  <c r="U72" i="43"/>
  <c r="T72" i="43"/>
  <c r="S72" i="43"/>
  <c r="R72" i="43"/>
  <c r="Q72" i="43"/>
  <c r="P72" i="43"/>
  <c r="C72" i="43" s="1"/>
  <c r="D72" i="43"/>
  <c r="AA71" i="43"/>
  <c r="AB71" i="43" s="1"/>
  <c r="X71" i="43"/>
  <c r="Y71" i="43" s="1"/>
  <c r="U71" i="43"/>
  <c r="T71" i="43"/>
  <c r="S71" i="43"/>
  <c r="R71" i="43"/>
  <c r="Q71" i="43"/>
  <c r="P71" i="43"/>
  <c r="D71" i="43"/>
  <c r="C71" i="43"/>
  <c r="AB70" i="43"/>
  <c r="AA70" i="43"/>
  <c r="X70" i="43"/>
  <c r="Y70" i="43" s="1"/>
  <c r="U70" i="43"/>
  <c r="T70" i="43"/>
  <c r="S70" i="43"/>
  <c r="R70" i="43"/>
  <c r="Q70" i="43"/>
  <c r="P70" i="43"/>
  <c r="C70" i="43" s="1"/>
  <c r="D70" i="43"/>
  <c r="AA69" i="43"/>
  <c r="AB69" i="43" s="1"/>
  <c r="X69" i="43"/>
  <c r="Y69" i="43" s="1"/>
  <c r="U69" i="43"/>
  <c r="T69" i="43"/>
  <c r="S69" i="43"/>
  <c r="R69" i="43"/>
  <c r="Q69" i="43"/>
  <c r="P69" i="43"/>
  <c r="D69" i="43"/>
  <c r="C69" i="43"/>
  <c r="AB68" i="43"/>
  <c r="AA68" i="43"/>
  <c r="X68" i="43"/>
  <c r="Y68" i="43" s="1"/>
  <c r="U68" i="43"/>
  <c r="T68" i="43"/>
  <c r="S68" i="43"/>
  <c r="R68" i="43"/>
  <c r="Q68" i="43"/>
  <c r="P68" i="43"/>
  <c r="C68" i="43" s="1"/>
  <c r="D68" i="43"/>
  <c r="AA67" i="43"/>
  <c r="AB67" i="43" s="1"/>
  <c r="X67" i="43"/>
  <c r="Y67" i="43" s="1"/>
  <c r="U67" i="43"/>
  <c r="T67" i="43"/>
  <c r="S67" i="43"/>
  <c r="R67" i="43"/>
  <c r="Q67" i="43"/>
  <c r="P67" i="43"/>
  <c r="D67" i="43"/>
  <c r="C67" i="43"/>
  <c r="AA66" i="43"/>
  <c r="AB66" i="43" s="1"/>
  <c r="X66" i="43"/>
  <c r="Y66" i="43" s="1"/>
  <c r="U66" i="43"/>
  <c r="T66" i="43"/>
  <c r="S66" i="43"/>
  <c r="R66" i="43"/>
  <c r="Q66" i="43"/>
  <c r="P66" i="43"/>
  <c r="C66" i="43" s="1"/>
  <c r="D66" i="43"/>
  <c r="AA65" i="43"/>
  <c r="AB65" i="43" s="1"/>
  <c r="X65" i="43"/>
  <c r="Y65" i="43" s="1"/>
  <c r="U65" i="43"/>
  <c r="T65" i="43"/>
  <c r="S65" i="43"/>
  <c r="R65" i="43"/>
  <c r="Q65" i="43"/>
  <c r="P65" i="43"/>
  <c r="D65" i="43"/>
  <c r="C65" i="43"/>
  <c r="AA64" i="43"/>
  <c r="AB64" i="43" s="1"/>
  <c r="X64" i="43"/>
  <c r="Y64" i="43" s="1"/>
  <c r="U64" i="43"/>
  <c r="T64" i="43"/>
  <c r="S64" i="43"/>
  <c r="R64" i="43"/>
  <c r="Q64" i="43"/>
  <c r="P64" i="43"/>
  <c r="C64" i="43" s="1"/>
  <c r="D64" i="43"/>
  <c r="AA63" i="43"/>
  <c r="AB63" i="43" s="1"/>
  <c r="X63" i="43"/>
  <c r="Y63" i="43" s="1"/>
  <c r="U63" i="43"/>
  <c r="T63" i="43"/>
  <c r="S63" i="43"/>
  <c r="R63" i="43"/>
  <c r="Q63" i="43"/>
  <c r="P63" i="43"/>
  <c r="D63" i="43"/>
  <c r="C63" i="43"/>
  <c r="AA62" i="43"/>
  <c r="AB62" i="43" s="1"/>
  <c r="X62" i="43"/>
  <c r="Y62" i="43" s="1"/>
  <c r="U62" i="43"/>
  <c r="T62" i="43"/>
  <c r="S62" i="43"/>
  <c r="R62" i="43"/>
  <c r="Q62" i="43"/>
  <c r="P62" i="43"/>
  <c r="C62" i="43" s="1"/>
  <c r="D62" i="43"/>
  <c r="AA61" i="43"/>
  <c r="AB61" i="43" s="1"/>
  <c r="X61" i="43"/>
  <c r="Y61" i="43" s="1"/>
  <c r="U61" i="43"/>
  <c r="T61" i="43"/>
  <c r="S61" i="43"/>
  <c r="R61" i="43"/>
  <c r="Q61" i="43"/>
  <c r="P61" i="43"/>
  <c r="D61" i="43"/>
  <c r="C61" i="43"/>
  <c r="AB60" i="43"/>
  <c r="AA60" i="43"/>
  <c r="X60" i="43"/>
  <c r="Y60" i="43" s="1"/>
  <c r="U60" i="43"/>
  <c r="T60" i="43"/>
  <c r="S60" i="43"/>
  <c r="R60" i="43"/>
  <c r="Q60" i="43"/>
  <c r="P60" i="43"/>
  <c r="C60" i="43" s="1"/>
  <c r="D60" i="43"/>
  <c r="AA59" i="43"/>
  <c r="AB59" i="43" s="1"/>
  <c r="X59" i="43"/>
  <c r="Y59" i="43" s="1"/>
  <c r="U59" i="43"/>
  <c r="T59" i="43"/>
  <c r="S59" i="43"/>
  <c r="R59" i="43"/>
  <c r="Q59" i="43"/>
  <c r="P59" i="43"/>
  <c r="D59" i="43"/>
  <c r="C59" i="43"/>
  <c r="AB58" i="43"/>
  <c r="AA58" i="43"/>
  <c r="X58" i="43"/>
  <c r="Y58" i="43" s="1"/>
  <c r="U58" i="43"/>
  <c r="T58" i="43"/>
  <c r="S58" i="43"/>
  <c r="R58" i="43"/>
  <c r="Q58" i="43"/>
  <c r="P58" i="43"/>
  <c r="C58" i="43" s="1"/>
  <c r="D58" i="43"/>
  <c r="AA57" i="43"/>
  <c r="AB57" i="43" s="1"/>
  <c r="X57" i="43"/>
  <c r="Y57" i="43" s="1"/>
  <c r="U57" i="43"/>
  <c r="T57" i="43"/>
  <c r="S57" i="43"/>
  <c r="R57" i="43"/>
  <c r="Q57" i="43"/>
  <c r="P57" i="43"/>
  <c r="D57" i="43"/>
  <c r="C57" i="43"/>
  <c r="AB56" i="43"/>
  <c r="AA56" i="43"/>
  <c r="X56" i="43"/>
  <c r="Y56" i="43" s="1"/>
  <c r="U56" i="43"/>
  <c r="T56" i="43"/>
  <c r="S56" i="43"/>
  <c r="R56" i="43"/>
  <c r="Q56" i="43"/>
  <c r="P56" i="43"/>
  <c r="C56" i="43" s="1"/>
  <c r="D56" i="43"/>
  <c r="AA55" i="43"/>
  <c r="AB55" i="43" s="1"/>
  <c r="X55" i="43"/>
  <c r="Y55" i="43" s="1"/>
  <c r="U55" i="43"/>
  <c r="T55" i="43"/>
  <c r="S55" i="43"/>
  <c r="R55" i="43"/>
  <c r="Q55" i="43"/>
  <c r="P55" i="43"/>
  <c r="D55" i="43"/>
  <c r="C55" i="43"/>
  <c r="AB54" i="43"/>
  <c r="AA54" i="43"/>
  <c r="X54" i="43"/>
  <c r="Y54" i="43" s="1"/>
  <c r="U54" i="43"/>
  <c r="T54" i="43"/>
  <c r="S54" i="43"/>
  <c r="R54" i="43"/>
  <c r="Q54" i="43"/>
  <c r="P54" i="43"/>
  <c r="C54" i="43" s="1"/>
  <c r="D54" i="43"/>
  <c r="AA53" i="43"/>
  <c r="AB53" i="43" s="1"/>
  <c r="X53" i="43"/>
  <c r="Y53" i="43" s="1"/>
  <c r="U53" i="43"/>
  <c r="T53" i="43"/>
  <c r="S53" i="43"/>
  <c r="R53" i="43"/>
  <c r="Q53" i="43"/>
  <c r="P53" i="43"/>
  <c r="D53" i="43"/>
  <c r="C53" i="43"/>
  <c r="AB52" i="43"/>
  <c r="AA52" i="43"/>
  <c r="X52" i="43"/>
  <c r="Y52" i="43" s="1"/>
  <c r="U52" i="43"/>
  <c r="T52" i="43"/>
  <c r="S52" i="43"/>
  <c r="R52" i="43"/>
  <c r="Q52" i="43"/>
  <c r="P52" i="43"/>
  <c r="C52" i="43" s="1"/>
  <c r="D52" i="43"/>
  <c r="AA51" i="43"/>
  <c r="AB51" i="43" s="1"/>
  <c r="X51" i="43"/>
  <c r="Y51" i="43" s="1"/>
  <c r="U51" i="43"/>
  <c r="T51" i="43"/>
  <c r="S51" i="43"/>
  <c r="R51" i="43"/>
  <c r="Q51" i="43"/>
  <c r="P51" i="43"/>
  <c r="D51" i="43"/>
  <c r="C51" i="43"/>
  <c r="AB50" i="43"/>
  <c r="AA50" i="43"/>
  <c r="X50" i="43"/>
  <c r="Y50" i="43" s="1"/>
  <c r="U50" i="43"/>
  <c r="T50" i="43"/>
  <c r="S50" i="43"/>
  <c r="R50" i="43"/>
  <c r="Q50" i="43"/>
  <c r="P50" i="43"/>
  <c r="C50" i="43" s="1"/>
  <c r="D50" i="43"/>
  <c r="AA49" i="43"/>
  <c r="AB49" i="43" s="1"/>
  <c r="X49" i="43"/>
  <c r="Y49" i="43" s="1"/>
  <c r="U49" i="43"/>
  <c r="T49" i="43"/>
  <c r="S49" i="43"/>
  <c r="R49" i="43"/>
  <c r="Q49" i="43"/>
  <c r="P49" i="43"/>
  <c r="D49" i="43"/>
  <c r="C49" i="43"/>
  <c r="AB48" i="43"/>
  <c r="AA48" i="43"/>
  <c r="X48" i="43"/>
  <c r="Y48" i="43" s="1"/>
  <c r="U48" i="43"/>
  <c r="T48" i="43"/>
  <c r="S48" i="43"/>
  <c r="R48" i="43"/>
  <c r="Q48" i="43"/>
  <c r="P48" i="43"/>
  <c r="C48" i="43" s="1"/>
  <c r="D48" i="43"/>
  <c r="AA47" i="43"/>
  <c r="AB47" i="43" s="1"/>
  <c r="X47" i="43"/>
  <c r="Y47" i="43" s="1"/>
  <c r="U47" i="43"/>
  <c r="T47" i="43"/>
  <c r="S47" i="43"/>
  <c r="R47" i="43"/>
  <c r="Q47" i="43"/>
  <c r="P47" i="43"/>
  <c r="D47" i="43"/>
  <c r="C47" i="43"/>
  <c r="AA46" i="43"/>
  <c r="AB46" i="43" s="1"/>
  <c r="X46" i="43"/>
  <c r="Y46" i="43" s="1"/>
  <c r="U46" i="43"/>
  <c r="T46" i="43"/>
  <c r="S46" i="43"/>
  <c r="R46" i="43"/>
  <c r="Q46" i="43"/>
  <c r="P46" i="43"/>
  <c r="C46" i="43" s="1"/>
  <c r="D46" i="43"/>
  <c r="AA45" i="43"/>
  <c r="AB45" i="43" s="1"/>
  <c r="X45" i="43"/>
  <c r="Y45" i="43" s="1"/>
  <c r="U45" i="43"/>
  <c r="T45" i="43"/>
  <c r="S45" i="43"/>
  <c r="R45" i="43"/>
  <c r="Q45" i="43"/>
  <c r="P45" i="43"/>
  <c r="D45" i="43"/>
  <c r="C45" i="43"/>
  <c r="AA44" i="43"/>
  <c r="AB44" i="43" s="1"/>
  <c r="X44" i="43"/>
  <c r="Y44" i="43" s="1"/>
  <c r="U44" i="43"/>
  <c r="T44" i="43"/>
  <c r="S44" i="43"/>
  <c r="R44" i="43"/>
  <c r="Q44" i="43"/>
  <c r="P44" i="43"/>
  <c r="C44" i="43" s="1"/>
  <c r="D44" i="43"/>
  <c r="AA43" i="43"/>
  <c r="AB43" i="43" s="1"/>
  <c r="X43" i="43"/>
  <c r="Y43" i="43" s="1"/>
  <c r="U43" i="43"/>
  <c r="T43" i="43"/>
  <c r="S43" i="43"/>
  <c r="R43" i="43"/>
  <c r="Q43" i="43"/>
  <c r="P43" i="43"/>
  <c r="D43" i="43"/>
  <c r="C43" i="43"/>
  <c r="AA42" i="43"/>
  <c r="AB42" i="43" s="1"/>
  <c r="X42" i="43"/>
  <c r="Y42" i="43" s="1"/>
  <c r="U42" i="43"/>
  <c r="T42" i="43"/>
  <c r="S42" i="43"/>
  <c r="R42" i="43"/>
  <c r="Q42" i="43"/>
  <c r="P42" i="43"/>
  <c r="C42" i="43" s="1"/>
  <c r="D42" i="43"/>
  <c r="AA41" i="43"/>
  <c r="AB41" i="43" s="1"/>
  <c r="X41" i="43"/>
  <c r="Y41" i="43" s="1"/>
  <c r="U41" i="43"/>
  <c r="T41" i="43"/>
  <c r="S41" i="43"/>
  <c r="R41" i="43"/>
  <c r="Q41" i="43"/>
  <c r="P41" i="43"/>
  <c r="D41" i="43"/>
  <c r="C41" i="43"/>
  <c r="AA40" i="43"/>
  <c r="AB40" i="43" s="1"/>
  <c r="X40" i="43"/>
  <c r="Y40" i="43" s="1"/>
  <c r="U40" i="43"/>
  <c r="T40" i="43"/>
  <c r="S40" i="43"/>
  <c r="R40" i="43"/>
  <c r="Q40" i="43"/>
  <c r="P40" i="43"/>
  <c r="C40" i="43" s="1"/>
  <c r="D40" i="43"/>
  <c r="AA39" i="43"/>
  <c r="AB39" i="43" s="1"/>
  <c r="X39" i="43"/>
  <c r="Y39" i="43" s="1"/>
  <c r="U39" i="43"/>
  <c r="T39" i="43"/>
  <c r="S39" i="43"/>
  <c r="R39" i="43"/>
  <c r="Q39" i="43"/>
  <c r="P39" i="43"/>
  <c r="D39" i="43"/>
  <c r="C39" i="43"/>
  <c r="AA38" i="43"/>
  <c r="AB38" i="43" s="1"/>
  <c r="X38" i="43"/>
  <c r="Y38" i="43" s="1"/>
  <c r="U38" i="43"/>
  <c r="T38" i="43"/>
  <c r="S38" i="43"/>
  <c r="R38" i="43"/>
  <c r="Q38" i="43"/>
  <c r="P38" i="43"/>
  <c r="C38" i="43" s="1"/>
  <c r="D38" i="43"/>
  <c r="AA37" i="43"/>
  <c r="AB37" i="43" s="1"/>
  <c r="X37" i="43"/>
  <c r="Y37" i="43" s="1"/>
  <c r="U37" i="43"/>
  <c r="T37" i="43"/>
  <c r="S37" i="43"/>
  <c r="R37" i="43"/>
  <c r="Q37" i="43"/>
  <c r="P37" i="43"/>
  <c r="D37" i="43"/>
  <c r="C37" i="43"/>
  <c r="AA36" i="43"/>
  <c r="AB36" i="43" s="1"/>
  <c r="X36" i="43"/>
  <c r="Y36" i="43" s="1"/>
  <c r="U36" i="43"/>
  <c r="T36" i="43"/>
  <c r="S36" i="43"/>
  <c r="R36" i="43"/>
  <c r="Q36" i="43"/>
  <c r="P36" i="43"/>
  <c r="C36" i="43" s="1"/>
  <c r="D36" i="43"/>
  <c r="AA35" i="43"/>
  <c r="AB35" i="43" s="1"/>
  <c r="X35" i="43"/>
  <c r="Y35" i="43" s="1"/>
  <c r="U35" i="43"/>
  <c r="T35" i="43"/>
  <c r="S35" i="43"/>
  <c r="R35" i="43"/>
  <c r="Q35" i="43"/>
  <c r="P35" i="43"/>
  <c r="D35" i="43"/>
  <c r="C35" i="43"/>
  <c r="AA34" i="43"/>
  <c r="AB34" i="43" s="1"/>
  <c r="X34" i="43"/>
  <c r="Y34" i="43" s="1"/>
  <c r="U34" i="43"/>
  <c r="T34" i="43"/>
  <c r="S34" i="43"/>
  <c r="R34" i="43"/>
  <c r="Q34" i="43"/>
  <c r="P34" i="43"/>
  <c r="C34" i="43" s="1"/>
  <c r="D34" i="43"/>
  <c r="AA33" i="43"/>
  <c r="AA32" i="43" s="1"/>
  <c r="I7" i="43" s="1"/>
  <c r="X33" i="43"/>
  <c r="X32" i="43" s="1"/>
  <c r="H7" i="43" s="1"/>
  <c r="U33" i="43"/>
  <c r="T33" i="43"/>
  <c r="S33" i="43"/>
  <c r="R33" i="43"/>
  <c r="Q33" i="43"/>
  <c r="P33" i="43"/>
  <c r="D33" i="43"/>
  <c r="C33" i="43"/>
  <c r="E5" i="43"/>
  <c r="E4" i="43"/>
  <c r="AA146" i="42"/>
  <c r="AB146" i="42" s="1"/>
  <c r="X146" i="42"/>
  <c r="Y146" i="42" s="1"/>
  <c r="U146" i="42"/>
  <c r="T146" i="42"/>
  <c r="S146" i="42"/>
  <c r="R146" i="42"/>
  <c r="C146" i="42" s="1"/>
  <c r="Q146" i="42"/>
  <c r="P146" i="42"/>
  <c r="D146" i="42"/>
  <c r="AA145" i="42"/>
  <c r="AB145" i="42" s="1"/>
  <c r="Y145" i="42"/>
  <c r="X145" i="42"/>
  <c r="U145" i="42"/>
  <c r="T145" i="42"/>
  <c r="S145" i="42"/>
  <c r="R145" i="42"/>
  <c r="Q145" i="42"/>
  <c r="P145" i="42"/>
  <c r="D145" i="42"/>
  <c r="C145" i="42"/>
  <c r="AA144" i="42"/>
  <c r="AB144" i="42" s="1"/>
  <c r="X144" i="42"/>
  <c r="Y144" i="42" s="1"/>
  <c r="U144" i="42"/>
  <c r="T144" i="42"/>
  <c r="S144" i="42"/>
  <c r="R144" i="42"/>
  <c r="C144" i="42" s="1"/>
  <c r="Q144" i="42"/>
  <c r="P144" i="42"/>
  <c r="D144" i="42"/>
  <c r="AB143" i="42"/>
  <c r="AA143" i="42"/>
  <c r="X143" i="42"/>
  <c r="Y143" i="42" s="1"/>
  <c r="U143" i="42"/>
  <c r="T143" i="42"/>
  <c r="S143" i="42"/>
  <c r="R143" i="42"/>
  <c r="Q143" i="42"/>
  <c r="P143" i="42"/>
  <c r="D143" i="42"/>
  <c r="C143" i="42"/>
  <c r="AA142" i="42"/>
  <c r="AB142" i="42" s="1"/>
  <c r="X142" i="42"/>
  <c r="Y142" i="42" s="1"/>
  <c r="U142" i="42"/>
  <c r="T142" i="42"/>
  <c r="S142" i="42"/>
  <c r="R142" i="42"/>
  <c r="C142" i="42" s="1"/>
  <c r="Q142" i="42"/>
  <c r="P142" i="42"/>
  <c r="D142" i="42"/>
  <c r="AB141" i="42"/>
  <c r="AA141" i="42"/>
  <c r="X141" i="42"/>
  <c r="Y141" i="42" s="1"/>
  <c r="U141" i="42"/>
  <c r="T141" i="42"/>
  <c r="S141" i="42"/>
  <c r="R141" i="42"/>
  <c r="Q141" i="42"/>
  <c r="P141" i="42"/>
  <c r="D141" i="42"/>
  <c r="C141" i="42"/>
  <c r="AB140" i="42"/>
  <c r="AA140" i="42"/>
  <c r="X140" i="42"/>
  <c r="Y140" i="42" s="1"/>
  <c r="U140" i="42"/>
  <c r="T140" i="42"/>
  <c r="S140" i="42"/>
  <c r="R140" i="42"/>
  <c r="C140" i="42" s="1"/>
  <c r="Q140" i="42"/>
  <c r="P140" i="42"/>
  <c r="D140" i="42"/>
  <c r="AB139" i="42"/>
  <c r="AA139" i="42"/>
  <c r="X139" i="42"/>
  <c r="Y139" i="42" s="1"/>
  <c r="U139" i="42"/>
  <c r="T139" i="42"/>
  <c r="S139" i="42"/>
  <c r="R139" i="42"/>
  <c r="Q139" i="42"/>
  <c r="P139" i="42"/>
  <c r="D139" i="42"/>
  <c r="C139" i="42"/>
  <c r="AB138" i="42"/>
  <c r="AA138" i="42"/>
  <c r="Y138" i="42"/>
  <c r="X138" i="42"/>
  <c r="U138" i="42"/>
  <c r="T138" i="42"/>
  <c r="S138" i="42"/>
  <c r="R138" i="42"/>
  <c r="C138" i="42" s="1"/>
  <c r="Q138" i="42"/>
  <c r="P138" i="42"/>
  <c r="D138" i="42"/>
  <c r="AB137" i="42"/>
  <c r="AA137" i="42"/>
  <c r="X137" i="42"/>
  <c r="Y137" i="42" s="1"/>
  <c r="U137" i="42"/>
  <c r="T137" i="42"/>
  <c r="S137" i="42"/>
  <c r="R137" i="42"/>
  <c r="Q137" i="42"/>
  <c r="P137" i="42"/>
  <c r="D137" i="42"/>
  <c r="C137" i="42"/>
  <c r="AB136" i="42"/>
  <c r="AA136" i="42"/>
  <c r="Y136" i="42"/>
  <c r="X136" i="42"/>
  <c r="U136" i="42"/>
  <c r="T136" i="42"/>
  <c r="S136" i="42"/>
  <c r="R136" i="42"/>
  <c r="C136" i="42" s="1"/>
  <c r="Q136" i="42"/>
  <c r="P136" i="42"/>
  <c r="D136" i="42"/>
  <c r="AB135" i="42"/>
  <c r="AA135" i="42"/>
  <c r="X135" i="42"/>
  <c r="Y135" i="42" s="1"/>
  <c r="U135" i="42"/>
  <c r="T135" i="42"/>
  <c r="S135" i="42"/>
  <c r="R135" i="42"/>
  <c r="Q135" i="42"/>
  <c r="P135" i="42"/>
  <c r="D135" i="42"/>
  <c r="C135" i="42"/>
  <c r="AA134" i="42"/>
  <c r="AB134" i="42" s="1"/>
  <c r="Y134" i="42"/>
  <c r="X134" i="42"/>
  <c r="U134" i="42"/>
  <c r="T134" i="42"/>
  <c r="S134" i="42"/>
  <c r="R134" i="42"/>
  <c r="C134" i="42" s="1"/>
  <c r="Q134" i="42"/>
  <c r="P134" i="42"/>
  <c r="D134" i="42"/>
  <c r="AB133" i="42"/>
  <c r="AA133" i="42"/>
  <c r="X133" i="42"/>
  <c r="Y133" i="42" s="1"/>
  <c r="U133" i="42"/>
  <c r="T133" i="42"/>
  <c r="S133" i="42"/>
  <c r="R133" i="42"/>
  <c r="Q133" i="42"/>
  <c r="P133" i="42"/>
  <c r="D133" i="42"/>
  <c r="C133" i="42"/>
  <c r="AA132" i="42"/>
  <c r="AB132" i="42" s="1"/>
  <c r="Y132" i="42"/>
  <c r="X132" i="42"/>
  <c r="U132" i="42"/>
  <c r="T132" i="42"/>
  <c r="S132" i="42"/>
  <c r="R132" i="42"/>
  <c r="C132" i="42" s="1"/>
  <c r="Q132" i="42"/>
  <c r="P132" i="42"/>
  <c r="D132" i="42"/>
  <c r="AB131" i="42"/>
  <c r="AA131" i="42"/>
  <c r="X131" i="42"/>
  <c r="Y131" i="42" s="1"/>
  <c r="U131" i="42"/>
  <c r="T131" i="42"/>
  <c r="S131" i="42"/>
  <c r="R131" i="42"/>
  <c r="Q131" i="42"/>
  <c r="P131" i="42"/>
  <c r="D131" i="42"/>
  <c r="C131" i="42"/>
  <c r="AA130" i="42"/>
  <c r="AB130" i="42" s="1"/>
  <c r="Y130" i="42"/>
  <c r="X130" i="42"/>
  <c r="U130" i="42"/>
  <c r="T130" i="42"/>
  <c r="S130" i="42"/>
  <c r="R130" i="42"/>
  <c r="C130" i="42" s="1"/>
  <c r="Q130" i="42"/>
  <c r="P130" i="42"/>
  <c r="D130" i="42"/>
  <c r="AB129" i="42"/>
  <c r="AA129" i="42"/>
  <c r="X129" i="42"/>
  <c r="Y129" i="42" s="1"/>
  <c r="U129" i="42"/>
  <c r="T129" i="42"/>
  <c r="S129" i="42"/>
  <c r="R129" i="42"/>
  <c r="Q129" i="42"/>
  <c r="P129" i="42"/>
  <c r="D129" i="42"/>
  <c r="C129" i="42"/>
  <c r="AA128" i="42"/>
  <c r="AB128" i="42" s="1"/>
  <c r="Y128" i="42"/>
  <c r="X128" i="42"/>
  <c r="U128" i="42"/>
  <c r="T128" i="42"/>
  <c r="S128" i="42"/>
  <c r="R128" i="42"/>
  <c r="C128" i="42" s="1"/>
  <c r="Q128" i="42"/>
  <c r="P128" i="42"/>
  <c r="D128" i="42"/>
  <c r="AB127" i="42"/>
  <c r="AA127" i="42"/>
  <c r="X127" i="42"/>
  <c r="Y127" i="42" s="1"/>
  <c r="U127" i="42"/>
  <c r="T127" i="42"/>
  <c r="S127" i="42"/>
  <c r="R127" i="42"/>
  <c r="Q127" i="42"/>
  <c r="P127" i="42"/>
  <c r="D127" i="42"/>
  <c r="C127" i="42"/>
  <c r="AA126" i="42"/>
  <c r="AB126" i="42" s="1"/>
  <c r="Y126" i="42"/>
  <c r="X126" i="42"/>
  <c r="U126" i="42"/>
  <c r="T126" i="42"/>
  <c r="S126" i="42"/>
  <c r="R126" i="42"/>
  <c r="C126" i="42" s="1"/>
  <c r="Q126" i="42"/>
  <c r="P126" i="42"/>
  <c r="D126" i="42"/>
  <c r="AB125" i="42"/>
  <c r="AA125" i="42"/>
  <c r="X125" i="42"/>
  <c r="Y125" i="42" s="1"/>
  <c r="U125" i="42"/>
  <c r="T125" i="42"/>
  <c r="S125" i="42"/>
  <c r="R125" i="42"/>
  <c r="Q125" i="42"/>
  <c r="P125" i="42"/>
  <c r="D125" i="42"/>
  <c r="C125" i="42"/>
  <c r="AB124" i="42"/>
  <c r="AA124" i="42"/>
  <c r="Y124" i="42"/>
  <c r="X124" i="42"/>
  <c r="U124" i="42"/>
  <c r="T124" i="42"/>
  <c r="S124" i="42"/>
  <c r="R124" i="42"/>
  <c r="C124" i="42" s="1"/>
  <c r="Q124" i="42"/>
  <c r="P124" i="42"/>
  <c r="D124" i="42"/>
  <c r="AB123" i="42"/>
  <c r="AA123" i="42"/>
  <c r="X123" i="42"/>
  <c r="Y123" i="42" s="1"/>
  <c r="U123" i="42"/>
  <c r="T123" i="42"/>
  <c r="S123" i="42"/>
  <c r="R123" i="42"/>
  <c r="Q123" i="42"/>
  <c r="P123" i="42"/>
  <c r="D123" i="42"/>
  <c r="C123" i="42"/>
  <c r="AB122" i="42"/>
  <c r="AA122" i="42"/>
  <c r="Y122" i="42"/>
  <c r="X122" i="42"/>
  <c r="U122" i="42"/>
  <c r="T122" i="42"/>
  <c r="S122" i="42"/>
  <c r="R122" i="42"/>
  <c r="C122" i="42" s="1"/>
  <c r="Q122" i="42"/>
  <c r="P122" i="42"/>
  <c r="D122" i="42"/>
  <c r="AB121" i="42"/>
  <c r="AA121" i="42"/>
  <c r="X121" i="42"/>
  <c r="Y121" i="42" s="1"/>
  <c r="U121" i="42"/>
  <c r="T121" i="42"/>
  <c r="S121" i="42"/>
  <c r="R121" i="42"/>
  <c r="Q121" i="42"/>
  <c r="P121" i="42"/>
  <c r="D121" i="42"/>
  <c r="C121" i="42"/>
  <c r="AA120" i="42"/>
  <c r="AB120" i="42" s="1"/>
  <c r="Y120" i="42"/>
  <c r="X120" i="42"/>
  <c r="U120" i="42"/>
  <c r="T120" i="42"/>
  <c r="S120" i="42"/>
  <c r="R120" i="42"/>
  <c r="C120" i="42" s="1"/>
  <c r="Q120" i="42"/>
  <c r="P120" i="42"/>
  <c r="D120" i="42"/>
  <c r="AB119" i="42"/>
  <c r="AA119" i="42"/>
  <c r="X119" i="42"/>
  <c r="Y119" i="42" s="1"/>
  <c r="U119" i="42"/>
  <c r="T119" i="42"/>
  <c r="S119" i="42"/>
  <c r="R119" i="42"/>
  <c r="Q119" i="42"/>
  <c r="P119" i="42"/>
  <c r="D119" i="42"/>
  <c r="C119" i="42"/>
  <c r="AA118" i="42"/>
  <c r="AB118" i="42" s="1"/>
  <c r="Y118" i="42"/>
  <c r="X118" i="42"/>
  <c r="U118" i="42"/>
  <c r="T118" i="42"/>
  <c r="S118" i="42"/>
  <c r="R118" i="42"/>
  <c r="Q118" i="42"/>
  <c r="P118" i="42"/>
  <c r="C118" i="42" s="1"/>
  <c r="D118" i="42"/>
  <c r="AB117" i="42"/>
  <c r="AA117" i="42"/>
  <c r="X117" i="42"/>
  <c r="Y117" i="42" s="1"/>
  <c r="U117" i="42"/>
  <c r="T117" i="42"/>
  <c r="S117" i="42"/>
  <c r="R117" i="42"/>
  <c r="Q117" i="42"/>
  <c r="P117" i="42"/>
  <c r="D117" i="42"/>
  <c r="C117" i="42"/>
  <c r="AA116" i="42"/>
  <c r="AB116" i="42" s="1"/>
  <c r="Y116" i="42"/>
  <c r="X116" i="42"/>
  <c r="U116" i="42"/>
  <c r="T116" i="42"/>
  <c r="S116" i="42"/>
  <c r="R116" i="42"/>
  <c r="Q116" i="42"/>
  <c r="P116" i="42"/>
  <c r="D116" i="42"/>
  <c r="AB115" i="42"/>
  <c r="AA115" i="42"/>
  <c r="X115" i="42"/>
  <c r="Y115" i="42" s="1"/>
  <c r="U115" i="42"/>
  <c r="T115" i="42"/>
  <c r="S115" i="42"/>
  <c r="R115" i="42"/>
  <c r="Q115" i="42"/>
  <c r="P115" i="42"/>
  <c r="D115" i="42"/>
  <c r="C115" i="42"/>
  <c r="AB114" i="42"/>
  <c r="AA114" i="42"/>
  <c r="Y114" i="42"/>
  <c r="X114" i="42"/>
  <c r="U114" i="42"/>
  <c r="T114" i="42"/>
  <c r="S114" i="42"/>
  <c r="R114" i="42"/>
  <c r="Q114" i="42"/>
  <c r="P114" i="42"/>
  <c r="C114" i="42" s="1"/>
  <c r="D114" i="42"/>
  <c r="AB113" i="42"/>
  <c r="AA113" i="42"/>
  <c r="X113" i="42"/>
  <c r="Y113" i="42" s="1"/>
  <c r="U113" i="42"/>
  <c r="T113" i="42"/>
  <c r="S113" i="42"/>
  <c r="R113" i="42"/>
  <c r="Q113" i="42"/>
  <c r="P113" i="42"/>
  <c r="D113" i="42"/>
  <c r="C113" i="42"/>
  <c r="AB112" i="42"/>
  <c r="AA112" i="42"/>
  <c r="Y112" i="42"/>
  <c r="X112" i="42"/>
  <c r="U112" i="42"/>
  <c r="T112" i="42"/>
  <c r="S112" i="42"/>
  <c r="R112" i="42"/>
  <c r="Q112" i="42"/>
  <c r="P112" i="42"/>
  <c r="D112" i="42"/>
  <c r="AB111" i="42"/>
  <c r="AA111" i="42"/>
  <c r="X111" i="42"/>
  <c r="Y111" i="42" s="1"/>
  <c r="U111" i="42"/>
  <c r="T111" i="42"/>
  <c r="S111" i="42"/>
  <c r="R111" i="42"/>
  <c r="Q111" i="42"/>
  <c r="P111" i="42"/>
  <c r="D111" i="42"/>
  <c r="C111" i="42"/>
  <c r="AB110" i="42"/>
  <c r="AA110" i="42"/>
  <c r="Y110" i="42"/>
  <c r="X110" i="42"/>
  <c r="U110" i="42"/>
  <c r="T110" i="42"/>
  <c r="S110" i="42"/>
  <c r="R110" i="42"/>
  <c r="Q110" i="42"/>
  <c r="P110" i="42"/>
  <c r="C110" i="42" s="1"/>
  <c r="D110" i="42"/>
  <c r="AB109" i="42"/>
  <c r="AA109" i="42"/>
  <c r="X109" i="42"/>
  <c r="Y109" i="42" s="1"/>
  <c r="U109" i="42"/>
  <c r="T109" i="42"/>
  <c r="S109" i="42"/>
  <c r="R109" i="42"/>
  <c r="Q109" i="42"/>
  <c r="P109" i="42"/>
  <c r="D109" i="42"/>
  <c r="C109" i="42"/>
  <c r="AB108" i="42"/>
  <c r="AA108" i="42"/>
  <c r="Y108" i="42"/>
  <c r="X108" i="42"/>
  <c r="U108" i="42"/>
  <c r="T108" i="42"/>
  <c r="S108" i="42"/>
  <c r="R108" i="42"/>
  <c r="Q108" i="42"/>
  <c r="P108" i="42"/>
  <c r="C108" i="42" s="1"/>
  <c r="D108" i="42"/>
  <c r="AB107" i="42"/>
  <c r="AA107" i="42"/>
  <c r="X107" i="42"/>
  <c r="Y107" i="42" s="1"/>
  <c r="U107" i="42"/>
  <c r="T107" i="42"/>
  <c r="S107" i="42"/>
  <c r="R107" i="42"/>
  <c r="Q107" i="42"/>
  <c r="P107" i="42"/>
  <c r="D107" i="42"/>
  <c r="C107" i="42"/>
  <c r="AB106" i="42"/>
  <c r="AA106" i="42"/>
  <c r="Y106" i="42"/>
  <c r="X106" i="42"/>
  <c r="U106" i="42"/>
  <c r="T106" i="42"/>
  <c r="S106" i="42"/>
  <c r="R106" i="42"/>
  <c r="Q106" i="42"/>
  <c r="P106" i="42"/>
  <c r="D106" i="42"/>
  <c r="AB105" i="42"/>
  <c r="AA105" i="42"/>
  <c r="X105" i="42"/>
  <c r="Y105" i="42" s="1"/>
  <c r="U105" i="42"/>
  <c r="T105" i="42"/>
  <c r="S105" i="42"/>
  <c r="R105" i="42"/>
  <c r="Q105" i="42"/>
  <c r="P105" i="42"/>
  <c r="D105" i="42"/>
  <c r="C105" i="42"/>
  <c r="AB104" i="42"/>
  <c r="AA104" i="42"/>
  <c r="Y104" i="42"/>
  <c r="X104" i="42"/>
  <c r="U104" i="42"/>
  <c r="T104" i="42"/>
  <c r="S104" i="42"/>
  <c r="R104" i="42"/>
  <c r="Q104" i="42"/>
  <c r="P104" i="42"/>
  <c r="D104" i="42"/>
  <c r="AB103" i="42"/>
  <c r="AA103" i="42"/>
  <c r="X103" i="42"/>
  <c r="Y103" i="42" s="1"/>
  <c r="U103" i="42"/>
  <c r="T103" i="42"/>
  <c r="S103" i="42"/>
  <c r="R103" i="42"/>
  <c r="Q103" i="42"/>
  <c r="P103" i="42"/>
  <c r="D103" i="42"/>
  <c r="C103" i="42"/>
  <c r="AB102" i="42"/>
  <c r="AA102" i="42"/>
  <c r="Y102" i="42"/>
  <c r="X102" i="42"/>
  <c r="U102" i="42"/>
  <c r="T102" i="42"/>
  <c r="S102" i="42"/>
  <c r="R102" i="42"/>
  <c r="Q102" i="42"/>
  <c r="P102" i="42"/>
  <c r="C102" i="42" s="1"/>
  <c r="D102" i="42"/>
  <c r="AB101" i="42"/>
  <c r="AA101" i="42"/>
  <c r="X101" i="42"/>
  <c r="Y101" i="42" s="1"/>
  <c r="U101" i="42"/>
  <c r="T101" i="42"/>
  <c r="S101" i="42"/>
  <c r="R101" i="42"/>
  <c r="Q101" i="42"/>
  <c r="P101" i="42"/>
  <c r="D101" i="42"/>
  <c r="C101" i="42"/>
  <c r="AB100" i="42"/>
  <c r="AA100" i="42"/>
  <c r="Y100" i="42"/>
  <c r="X100" i="42"/>
  <c r="U100" i="42"/>
  <c r="T100" i="42"/>
  <c r="S100" i="42"/>
  <c r="R100" i="42"/>
  <c r="Q100" i="42"/>
  <c r="P100" i="42"/>
  <c r="C100" i="42" s="1"/>
  <c r="D100" i="42"/>
  <c r="AB99" i="42"/>
  <c r="AA99" i="42"/>
  <c r="X99" i="42"/>
  <c r="Y99" i="42" s="1"/>
  <c r="U99" i="42"/>
  <c r="T99" i="42"/>
  <c r="S99" i="42"/>
  <c r="R99" i="42"/>
  <c r="Q99" i="42"/>
  <c r="P99" i="42"/>
  <c r="D99" i="42"/>
  <c r="C99" i="42"/>
  <c r="AB98" i="42"/>
  <c r="AA98" i="42"/>
  <c r="Y98" i="42"/>
  <c r="X98" i="42"/>
  <c r="U98" i="42"/>
  <c r="T98" i="42"/>
  <c r="S98" i="42"/>
  <c r="R98" i="42"/>
  <c r="Q98" i="42"/>
  <c r="P98" i="42"/>
  <c r="D98" i="42"/>
  <c r="AB97" i="42"/>
  <c r="AA97" i="42"/>
  <c r="X97" i="42"/>
  <c r="Y97" i="42" s="1"/>
  <c r="U97" i="42"/>
  <c r="T97" i="42"/>
  <c r="S97" i="42"/>
  <c r="R97" i="42"/>
  <c r="Q97" i="42"/>
  <c r="P97" i="42"/>
  <c r="D97" i="42"/>
  <c r="C97" i="42"/>
  <c r="AB96" i="42"/>
  <c r="AA96" i="42"/>
  <c r="Y96" i="42"/>
  <c r="X96" i="42"/>
  <c r="U96" i="42"/>
  <c r="T96" i="42"/>
  <c r="S96" i="42"/>
  <c r="R96" i="42"/>
  <c r="Q96" i="42"/>
  <c r="P96" i="42"/>
  <c r="D96" i="42"/>
  <c r="AB95" i="42"/>
  <c r="AA95" i="42"/>
  <c r="X95" i="42"/>
  <c r="Y95" i="42" s="1"/>
  <c r="U95" i="42"/>
  <c r="T95" i="42"/>
  <c r="S95" i="42"/>
  <c r="R95" i="42"/>
  <c r="Q95" i="42"/>
  <c r="P95" i="42"/>
  <c r="D95" i="42"/>
  <c r="C95" i="42"/>
  <c r="AA94" i="42"/>
  <c r="AB94" i="42" s="1"/>
  <c r="Y94" i="42"/>
  <c r="X94" i="42"/>
  <c r="U94" i="42"/>
  <c r="T94" i="42"/>
  <c r="S94" i="42"/>
  <c r="R94" i="42"/>
  <c r="Q94" i="42"/>
  <c r="P94" i="42"/>
  <c r="C94" i="42" s="1"/>
  <c r="D94" i="42"/>
  <c r="AB93" i="42"/>
  <c r="AA93" i="42"/>
  <c r="X93" i="42"/>
  <c r="Y93" i="42" s="1"/>
  <c r="U93" i="42"/>
  <c r="T93" i="42"/>
  <c r="S93" i="42"/>
  <c r="R93" i="42"/>
  <c r="Q93" i="42"/>
  <c r="P93" i="42"/>
  <c r="D93" i="42"/>
  <c r="C93" i="42"/>
  <c r="AA92" i="42"/>
  <c r="AB92" i="42" s="1"/>
  <c r="X92" i="42"/>
  <c r="Y92" i="42" s="1"/>
  <c r="U92" i="42"/>
  <c r="T92" i="42"/>
  <c r="S92" i="42"/>
  <c r="R92" i="42"/>
  <c r="Q92" i="42"/>
  <c r="P92" i="42"/>
  <c r="D92" i="42"/>
  <c r="AB91" i="42"/>
  <c r="AA91" i="42"/>
  <c r="X91" i="42"/>
  <c r="Y91" i="42" s="1"/>
  <c r="U91" i="42"/>
  <c r="T91" i="42"/>
  <c r="S91" i="42"/>
  <c r="R91" i="42"/>
  <c r="Q91" i="42"/>
  <c r="P91" i="42"/>
  <c r="D91" i="42"/>
  <c r="C91" i="42"/>
  <c r="AA90" i="42"/>
  <c r="AB90" i="42" s="1"/>
  <c r="Y90" i="42"/>
  <c r="X90" i="42"/>
  <c r="U90" i="42"/>
  <c r="T90" i="42"/>
  <c r="S90" i="42"/>
  <c r="R90" i="42"/>
  <c r="Q90" i="42"/>
  <c r="P90" i="42"/>
  <c r="C90" i="42" s="1"/>
  <c r="D90" i="42"/>
  <c r="AB89" i="42"/>
  <c r="AA89" i="42"/>
  <c r="X89" i="42"/>
  <c r="Y89" i="42" s="1"/>
  <c r="U89" i="42"/>
  <c r="T89" i="42"/>
  <c r="S89" i="42"/>
  <c r="R89" i="42"/>
  <c r="Q89" i="42"/>
  <c r="P89" i="42"/>
  <c r="D89" i="42"/>
  <c r="C89" i="42"/>
  <c r="AA88" i="42"/>
  <c r="AB88" i="42" s="1"/>
  <c r="Y88" i="42"/>
  <c r="X88" i="42"/>
  <c r="U88" i="42"/>
  <c r="T88" i="42"/>
  <c r="S88" i="42"/>
  <c r="R88" i="42"/>
  <c r="Q88" i="42"/>
  <c r="P88" i="42"/>
  <c r="C88" i="42" s="1"/>
  <c r="D88" i="42"/>
  <c r="AB87" i="42"/>
  <c r="AA87" i="42"/>
  <c r="X87" i="42"/>
  <c r="Y87" i="42" s="1"/>
  <c r="U87" i="42"/>
  <c r="T87" i="42"/>
  <c r="S87" i="42"/>
  <c r="R87" i="42"/>
  <c r="Q87" i="42"/>
  <c r="P87" i="42"/>
  <c r="D87" i="42"/>
  <c r="C87" i="42"/>
  <c r="AA86" i="42"/>
  <c r="AB86" i="42" s="1"/>
  <c r="Y86" i="42"/>
  <c r="X86" i="42"/>
  <c r="U86" i="42"/>
  <c r="T86" i="42"/>
  <c r="S86" i="42"/>
  <c r="R86" i="42"/>
  <c r="C86" i="42" s="1"/>
  <c r="Q86" i="42"/>
  <c r="P86" i="42"/>
  <c r="D86" i="42"/>
  <c r="AB85" i="42"/>
  <c r="AA85" i="42"/>
  <c r="X85" i="42"/>
  <c r="Y85" i="42" s="1"/>
  <c r="U85" i="42"/>
  <c r="T85" i="42"/>
  <c r="S85" i="42"/>
  <c r="R85" i="42"/>
  <c r="Q85" i="42"/>
  <c r="P85" i="42"/>
  <c r="D85" i="42"/>
  <c r="C85" i="42"/>
  <c r="AA84" i="42"/>
  <c r="AB84" i="42" s="1"/>
  <c r="X84" i="42"/>
  <c r="Y84" i="42" s="1"/>
  <c r="U84" i="42"/>
  <c r="T84" i="42"/>
  <c r="S84" i="42"/>
  <c r="R84" i="42"/>
  <c r="C84" i="42" s="1"/>
  <c r="Q84" i="42"/>
  <c r="P84" i="42"/>
  <c r="D84" i="42"/>
  <c r="AB83" i="42"/>
  <c r="AA83" i="42"/>
  <c r="X83" i="42"/>
  <c r="Y83" i="42" s="1"/>
  <c r="U83" i="42"/>
  <c r="T83" i="42"/>
  <c r="S83" i="42"/>
  <c r="R83" i="42"/>
  <c r="Q83" i="42"/>
  <c r="P83" i="42"/>
  <c r="D83" i="42"/>
  <c r="C83" i="42"/>
  <c r="AA82" i="42"/>
  <c r="AB82" i="42" s="1"/>
  <c r="Y82" i="42"/>
  <c r="X82" i="42"/>
  <c r="U82" i="42"/>
  <c r="T82" i="42"/>
  <c r="S82" i="42"/>
  <c r="R82" i="42"/>
  <c r="C82" i="42" s="1"/>
  <c r="Q82" i="42"/>
  <c r="P82" i="42"/>
  <c r="D82" i="42"/>
  <c r="AB81" i="42"/>
  <c r="AA81" i="42"/>
  <c r="X81" i="42"/>
  <c r="Y81" i="42" s="1"/>
  <c r="U81" i="42"/>
  <c r="T81" i="42"/>
  <c r="S81" i="42"/>
  <c r="R81" i="42"/>
  <c r="Q81" i="42"/>
  <c r="P81" i="42"/>
  <c r="D81" i="42"/>
  <c r="C81" i="42"/>
  <c r="AA80" i="42"/>
  <c r="AB80" i="42" s="1"/>
  <c r="Y80" i="42"/>
  <c r="X80" i="42"/>
  <c r="U80" i="42"/>
  <c r="T80" i="42"/>
  <c r="S80" i="42"/>
  <c r="R80" i="42"/>
  <c r="Q80" i="42"/>
  <c r="P80" i="42"/>
  <c r="C80" i="42" s="1"/>
  <c r="D80" i="42"/>
  <c r="AB79" i="42"/>
  <c r="AA79" i="42"/>
  <c r="X79" i="42"/>
  <c r="Y79" i="42" s="1"/>
  <c r="U79" i="42"/>
  <c r="T79" i="42"/>
  <c r="S79" i="42"/>
  <c r="R79" i="42"/>
  <c r="Q79" i="42"/>
  <c r="P79" i="42"/>
  <c r="D79" i="42"/>
  <c r="C79" i="42"/>
  <c r="AB78" i="42"/>
  <c r="AA78" i="42"/>
  <c r="Y78" i="42"/>
  <c r="X78" i="42"/>
  <c r="U78" i="42"/>
  <c r="T78" i="42"/>
  <c r="S78" i="42"/>
  <c r="R78" i="42"/>
  <c r="Q78" i="42"/>
  <c r="P78" i="42"/>
  <c r="D78" i="42"/>
  <c r="AB77" i="42"/>
  <c r="AA77" i="42"/>
  <c r="X77" i="42"/>
  <c r="Y77" i="42" s="1"/>
  <c r="U77" i="42"/>
  <c r="T77" i="42"/>
  <c r="S77" i="42"/>
  <c r="R77" i="42"/>
  <c r="Q77" i="42"/>
  <c r="P77" i="42"/>
  <c r="D77" i="42"/>
  <c r="C77" i="42"/>
  <c r="AB76" i="42"/>
  <c r="AA76" i="42"/>
  <c r="Y76" i="42"/>
  <c r="X76" i="42"/>
  <c r="U76" i="42"/>
  <c r="T76" i="42"/>
  <c r="S76" i="42"/>
  <c r="R76" i="42"/>
  <c r="Q76" i="42"/>
  <c r="P76" i="42"/>
  <c r="C76" i="42" s="1"/>
  <c r="D76" i="42"/>
  <c r="AB75" i="42"/>
  <c r="AA75" i="42"/>
  <c r="X75" i="42"/>
  <c r="Y75" i="42" s="1"/>
  <c r="U75" i="42"/>
  <c r="T75" i="42"/>
  <c r="S75" i="42"/>
  <c r="R75" i="42"/>
  <c r="Q75" i="42"/>
  <c r="P75" i="42"/>
  <c r="D75" i="42"/>
  <c r="C75" i="42"/>
  <c r="AA74" i="42"/>
  <c r="AB74" i="42" s="1"/>
  <c r="Y74" i="42"/>
  <c r="X74" i="42"/>
  <c r="U74" i="42"/>
  <c r="T74" i="42"/>
  <c r="S74" i="42"/>
  <c r="R74" i="42"/>
  <c r="Q74" i="42"/>
  <c r="P74" i="42"/>
  <c r="C74" i="42" s="1"/>
  <c r="D74" i="42"/>
  <c r="AB73" i="42"/>
  <c r="AA73" i="42"/>
  <c r="X73" i="42"/>
  <c r="Y73" i="42" s="1"/>
  <c r="U73" i="42"/>
  <c r="T73" i="42"/>
  <c r="S73" i="42"/>
  <c r="R73" i="42"/>
  <c r="Q73" i="42"/>
  <c r="P73" i="42"/>
  <c r="D73" i="42"/>
  <c r="C73" i="42"/>
  <c r="AA72" i="42"/>
  <c r="AB72" i="42" s="1"/>
  <c r="Y72" i="42"/>
  <c r="X72" i="42"/>
  <c r="U72" i="42"/>
  <c r="T72" i="42"/>
  <c r="S72" i="42"/>
  <c r="R72" i="42"/>
  <c r="C72" i="42" s="1"/>
  <c r="Q72" i="42"/>
  <c r="P72" i="42"/>
  <c r="D72" i="42"/>
  <c r="AB71" i="42"/>
  <c r="AA71" i="42"/>
  <c r="X71" i="42"/>
  <c r="Y71" i="42" s="1"/>
  <c r="U71" i="42"/>
  <c r="T71" i="42"/>
  <c r="S71" i="42"/>
  <c r="R71" i="42"/>
  <c r="Q71" i="42"/>
  <c r="P71" i="42"/>
  <c r="D71" i="42"/>
  <c r="C71" i="42"/>
  <c r="AA70" i="42"/>
  <c r="AB70" i="42" s="1"/>
  <c r="Y70" i="42"/>
  <c r="X70" i="42"/>
  <c r="U70" i="42"/>
  <c r="T70" i="42"/>
  <c r="S70" i="42"/>
  <c r="R70" i="42"/>
  <c r="Q70" i="42"/>
  <c r="P70" i="42"/>
  <c r="D70" i="42"/>
  <c r="AB69" i="42"/>
  <c r="AA69" i="42"/>
  <c r="X69" i="42"/>
  <c r="Y69" i="42" s="1"/>
  <c r="U69" i="42"/>
  <c r="T69" i="42"/>
  <c r="S69" i="42"/>
  <c r="R69" i="42"/>
  <c r="Q69" i="42"/>
  <c r="P69" i="42"/>
  <c r="D69" i="42"/>
  <c r="C69" i="42"/>
  <c r="AA68" i="42"/>
  <c r="AB68" i="42" s="1"/>
  <c r="Y68" i="42"/>
  <c r="X68" i="42"/>
  <c r="U68" i="42"/>
  <c r="T68" i="42"/>
  <c r="S68" i="42"/>
  <c r="R68" i="42"/>
  <c r="Q68" i="42"/>
  <c r="P68" i="42"/>
  <c r="C68" i="42" s="1"/>
  <c r="D68" i="42"/>
  <c r="AB67" i="42"/>
  <c r="AA67" i="42"/>
  <c r="X67" i="42"/>
  <c r="Y67" i="42" s="1"/>
  <c r="U67" i="42"/>
  <c r="T67" i="42"/>
  <c r="S67" i="42"/>
  <c r="R67" i="42"/>
  <c r="Q67" i="42"/>
  <c r="P67" i="42"/>
  <c r="D67" i="42"/>
  <c r="C67" i="42"/>
  <c r="AA66" i="42"/>
  <c r="AB66" i="42" s="1"/>
  <c r="Y66" i="42"/>
  <c r="X66" i="42"/>
  <c r="U66" i="42"/>
  <c r="T66" i="42"/>
  <c r="S66" i="42"/>
  <c r="R66" i="42"/>
  <c r="Q66" i="42"/>
  <c r="P66" i="42"/>
  <c r="C66" i="42" s="1"/>
  <c r="D66" i="42"/>
  <c r="AB65" i="42"/>
  <c r="AA65" i="42"/>
  <c r="X65" i="42"/>
  <c r="Y65" i="42" s="1"/>
  <c r="U65" i="42"/>
  <c r="T65" i="42"/>
  <c r="S65" i="42"/>
  <c r="R65" i="42"/>
  <c r="Q65" i="42"/>
  <c r="P65" i="42"/>
  <c r="D65" i="42"/>
  <c r="C65" i="42"/>
  <c r="AA64" i="42"/>
  <c r="AB64" i="42" s="1"/>
  <c r="Y64" i="42"/>
  <c r="X64" i="42"/>
  <c r="U64" i="42"/>
  <c r="T64" i="42"/>
  <c r="S64" i="42"/>
  <c r="R64" i="42"/>
  <c r="Q64" i="42"/>
  <c r="P64" i="42"/>
  <c r="D64" i="42"/>
  <c r="AB63" i="42"/>
  <c r="AA63" i="42"/>
  <c r="X63" i="42"/>
  <c r="Y63" i="42" s="1"/>
  <c r="U63" i="42"/>
  <c r="T63" i="42"/>
  <c r="S63" i="42"/>
  <c r="R63" i="42"/>
  <c r="Q63" i="42"/>
  <c r="P63" i="42"/>
  <c r="D63" i="42"/>
  <c r="C63" i="42"/>
  <c r="AA62" i="42"/>
  <c r="AB62" i="42" s="1"/>
  <c r="Y62" i="42"/>
  <c r="X62" i="42"/>
  <c r="U62" i="42"/>
  <c r="T62" i="42"/>
  <c r="S62" i="42"/>
  <c r="R62" i="42"/>
  <c r="C62" i="42" s="1"/>
  <c r="Q62" i="42"/>
  <c r="P62" i="42"/>
  <c r="D62" i="42"/>
  <c r="AB61" i="42"/>
  <c r="AA61" i="42"/>
  <c r="X61" i="42"/>
  <c r="Y61" i="42" s="1"/>
  <c r="U61" i="42"/>
  <c r="T61" i="42"/>
  <c r="S61" i="42"/>
  <c r="R61" i="42"/>
  <c r="Q61" i="42"/>
  <c r="P61" i="42"/>
  <c r="D61" i="42"/>
  <c r="C61" i="42"/>
  <c r="AB60" i="42"/>
  <c r="AA60" i="42"/>
  <c r="Y60" i="42"/>
  <c r="X60" i="42"/>
  <c r="U60" i="42"/>
  <c r="T60" i="42"/>
  <c r="S60" i="42"/>
  <c r="R60" i="42"/>
  <c r="Q60" i="42"/>
  <c r="P60" i="42"/>
  <c r="C60" i="42" s="1"/>
  <c r="D60" i="42"/>
  <c r="AB59" i="42"/>
  <c r="AA59" i="42"/>
  <c r="X59" i="42"/>
  <c r="Y59" i="42" s="1"/>
  <c r="U59" i="42"/>
  <c r="T59" i="42"/>
  <c r="S59" i="42"/>
  <c r="R59" i="42"/>
  <c r="Q59" i="42"/>
  <c r="P59" i="42"/>
  <c r="D59" i="42"/>
  <c r="C59" i="42"/>
  <c r="AA58" i="42"/>
  <c r="AB58" i="42" s="1"/>
  <c r="Y58" i="42"/>
  <c r="X58" i="42"/>
  <c r="U58" i="42"/>
  <c r="T58" i="42"/>
  <c r="S58" i="42"/>
  <c r="R58" i="42"/>
  <c r="Q58" i="42"/>
  <c r="P58" i="42"/>
  <c r="D58" i="42"/>
  <c r="AB57" i="42"/>
  <c r="AA57" i="42"/>
  <c r="X57" i="42"/>
  <c r="Y57" i="42" s="1"/>
  <c r="U57" i="42"/>
  <c r="T57" i="42"/>
  <c r="S57" i="42"/>
  <c r="R57" i="42"/>
  <c r="Q57" i="42"/>
  <c r="P57" i="42"/>
  <c r="D57" i="42"/>
  <c r="C57" i="42"/>
  <c r="AB56" i="42"/>
  <c r="AA56" i="42"/>
  <c r="Y56" i="42"/>
  <c r="X56" i="42"/>
  <c r="U56" i="42"/>
  <c r="T56" i="42"/>
  <c r="S56" i="42"/>
  <c r="R56" i="42"/>
  <c r="Q56" i="42"/>
  <c r="P56" i="42"/>
  <c r="C56" i="42" s="1"/>
  <c r="D56" i="42"/>
  <c r="AB55" i="42"/>
  <c r="AA55" i="42"/>
  <c r="X55" i="42"/>
  <c r="Y55" i="42" s="1"/>
  <c r="U55" i="42"/>
  <c r="T55" i="42"/>
  <c r="S55" i="42"/>
  <c r="R55" i="42"/>
  <c r="Q55" i="42"/>
  <c r="P55" i="42"/>
  <c r="D55" i="42"/>
  <c r="C55" i="42"/>
  <c r="AB54" i="42"/>
  <c r="AA54" i="42"/>
  <c r="Y54" i="42"/>
  <c r="X54" i="42"/>
  <c r="U54" i="42"/>
  <c r="T54" i="42"/>
  <c r="S54" i="42"/>
  <c r="R54" i="42"/>
  <c r="Q54" i="42"/>
  <c r="P54" i="42"/>
  <c r="D54" i="42"/>
  <c r="AB53" i="42"/>
  <c r="AA53" i="42"/>
  <c r="X53" i="42"/>
  <c r="Y53" i="42" s="1"/>
  <c r="U53" i="42"/>
  <c r="T53" i="42"/>
  <c r="S53" i="42"/>
  <c r="R53" i="42"/>
  <c r="Q53" i="42"/>
  <c r="P53" i="42"/>
  <c r="D53" i="42"/>
  <c r="C53" i="42"/>
  <c r="AB52" i="42"/>
  <c r="AA52" i="42"/>
  <c r="Y52" i="42"/>
  <c r="X52" i="42"/>
  <c r="U52" i="42"/>
  <c r="T52" i="42"/>
  <c r="S52" i="42"/>
  <c r="R52" i="42"/>
  <c r="Q52" i="42"/>
  <c r="P52" i="42"/>
  <c r="D52" i="42"/>
  <c r="AB51" i="42"/>
  <c r="AA51" i="42"/>
  <c r="X51" i="42"/>
  <c r="Y51" i="42" s="1"/>
  <c r="U51" i="42"/>
  <c r="T51" i="42"/>
  <c r="S51" i="42"/>
  <c r="R51" i="42"/>
  <c r="Q51" i="42"/>
  <c r="P51" i="42"/>
  <c r="D51" i="42"/>
  <c r="C51" i="42"/>
  <c r="AB50" i="42"/>
  <c r="AA50" i="42"/>
  <c r="Y50" i="42"/>
  <c r="X50" i="42"/>
  <c r="U50" i="42"/>
  <c r="T50" i="42"/>
  <c r="S50" i="42"/>
  <c r="R50" i="42"/>
  <c r="C50" i="42" s="1"/>
  <c r="Q50" i="42"/>
  <c r="P50" i="42"/>
  <c r="D50" i="42"/>
  <c r="AB49" i="42"/>
  <c r="AA49" i="42"/>
  <c r="X49" i="42"/>
  <c r="Y49" i="42" s="1"/>
  <c r="U49" i="42"/>
  <c r="T49" i="42"/>
  <c r="S49" i="42"/>
  <c r="R49" i="42"/>
  <c r="Q49" i="42"/>
  <c r="P49" i="42"/>
  <c r="D49" i="42"/>
  <c r="C49" i="42"/>
  <c r="AB48" i="42"/>
  <c r="AA48" i="42"/>
  <c r="Y48" i="42"/>
  <c r="X48" i="42"/>
  <c r="U48" i="42"/>
  <c r="T48" i="42"/>
  <c r="S48" i="42"/>
  <c r="R48" i="42"/>
  <c r="Q48" i="42"/>
  <c r="P48" i="42"/>
  <c r="C48" i="42" s="1"/>
  <c r="D48" i="42"/>
  <c r="AB47" i="42"/>
  <c r="AA47" i="42"/>
  <c r="X47" i="42"/>
  <c r="Y47" i="42" s="1"/>
  <c r="U47" i="42"/>
  <c r="T47" i="42"/>
  <c r="S47" i="42"/>
  <c r="R47" i="42"/>
  <c r="Q47" i="42"/>
  <c r="P47" i="42"/>
  <c r="D47" i="42"/>
  <c r="C47" i="42"/>
  <c r="AB46" i="42"/>
  <c r="AA46" i="42"/>
  <c r="Y46" i="42"/>
  <c r="X46" i="42"/>
  <c r="U46" i="42"/>
  <c r="T46" i="42"/>
  <c r="S46" i="42"/>
  <c r="R46" i="42"/>
  <c r="Q46" i="42"/>
  <c r="P46" i="42"/>
  <c r="C46" i="42" s="1"/>
  <c r="D46" i="42"/>
  <c r="AB45" i="42"/>
  <c r="AA45" i="42"/>
  <c r="X45" i="42"/>
  <c r="Y45" i="42" s="1"/>
  <c r="U45" i="42"/>
  <c r="T45" i="42"/>
  <c r="S45" i="42"/>
  <c r="R45" i="42"/>
  <c r="Q45" i="42"/>
  <c r="P45" i="42"/>
  <c r="D45" i="42"/>
  <c r="C45" i="42"/>
  <c r="AB44" i="42"/>
  <c r="AA44" i="42"/>
  <c r="Y44" i="42"/>
  <c r="X44" i="42"/>
  <c r="U44" i="42"/>
  <c r="T44" i="42"/>
  <c r="S44" i="42"/>
  <c r="R44" i="42"/>
  <c r="Q44" i="42"/>
  <c r="P44" i="42"/>
  <c r="C44" i="42" s="1"/>
  <c r="D44" i="42"/>
  <c r="AB43" i="42"/>
  <c r="AA43" i="42"/>
  <c r="X43" i="42"/>
  <c r="Y43" i="42" s="1"/>
  <c r="U43" i="42"/>
  <c r="T43" i="42"/>
  <c r="S43" i="42"/>
  <c r="R43" i="42"/>
  <c r="Q43" i="42"/>
  <c r="P43" i="42"/>
  <c r="D43" i="42"/>
  <c r="C43" i="42"/>
  <c r="AA42" i="42"/>
  <c r="AB42" i="42" s="1"/>
  <c r="Y42" i="42"/>
  <c r="X42" i="42"/>
  <c r="U42" i="42"/>
  <c r="T42" i="42"/>
  <c r="S42" i="42"/>
  <c r="R42" i="42"/>
  <c r="Q42" i="42"/>
  <c r="P42" i="42"/>
  <c r="C42" i="42" s="1"/>
  <c r="D42" i="42"/>
  <c r="AB41" i="42"/>
  <c r="AA41" i="42"/>
  <c r="X41" i="42"/>
  <c r="Y41" i="42" s="1"/>
  <c r="U41" i="42"/>
  <c r="T41" i="42"/>
  <c r="S41" i="42"/>
  <c r="R41" i="42"/>
  <c r="Q41" i="42"/>
  <c r="P41" i="42"/>
  <c r="D41" i="42"/>
  <c r="C41" i="42"/>
  <c r="AA40" i="42"/>
  <c r="AB40" i="42" s="1"/>
  <c r="Y40" i="42"/>
  <c r="X40" i="42"/>
  <c r="U40" i="42"/>
  <c r="T40" i="42"/>
  <c r="S40" i="42"/>
  <c r="R40" i="42"/>
  <c r="Q40" i="42"/>
  <c r="P40" i="42"/>
  <c r="C40" i="42" s="1"/>
  <c r="D40" i="42"/>
  <c r="AB39" i="42"/>
  <c r="AA39" i="42"/>
  <c r="X39" i="42"/>
  <c r="Y39" i="42" s="1"/>
  <c r="U39" i="42"/>
  <c r="T39" i="42"/>
  <c r="S39" i="42"/>
  <c r="R39" i="42"/>
  <c r="Q39" i="42"/>
  <c r="P39" i="42"/>
  <c r="D39" i="42"/>
  <c r="C39" i="42"/>
  <c r="AA38" i="42"/>
  <c r="AB38" i="42" s="1"/>
  <c r="Y38" i="42"/>
  <c r="X38" i="42"/>
  <c r="U38" i="42"/>
  <c r="T38" i="42"/>
  <c r="S38" i="42"/>
  <c r="R38" i="42"/>
  <c r="C38" i="42" s="1"/>
  <c r="Q38" i="42"/>
  <c r="P38" i="42"/>
  <c r="D38" i="42"/>
  <c r="AB37" i="42"/>
  <c r="AA37" i="42"/>
  <c r="X37" i="42"/>
  <c r="Y37" i="42" s="1"/>
  <c r="U37" i="42"/>
  <c r="T37" i="42"/>
  <c r="S37" i="42"/>
  <c r="R37" i="42"/>
  <c r="Q37" i="42"/>
  <c r="P37" i="42"/>
  <c r="D37" i="42"/>
  <c r="C37" i="42"/>
  <c r="AA36" i="42"/>
  <c r="AB36" i="42" s="1"/>
  <c r="Y36" i="42"/>
  <c r="X36" i="42"/>
  <c r="U36" i="42"/>
  <c r="T36" i="42"/>
  <c r="S36" i="42"/>
  <c r="R36" i="42"/>
  <c r="Q36" i="42"/>
  <c r="P36" i="42"/>
  <c r="C36" i="42" s="1"/>
  <c r="D36" i="42"/>
  <c r="AB35" i="42"/>
  <c r="AA35" i="42"/>
  <c r="X35" i="42"/>
  <c r="Y35" i="42" s="1"/>
  <c r="U35" i="42"/>
  <c r="T35" i="42"/>
  <c r="S35" i="42"/>
  <c r="R35" i="42"/>
  <c r="Q35" i="42"/>
  <c r="P35" i="42"/>
  <c r="D35" i="42"/>
  <c r="C35" i="42"/>
  <c r="AB34" i="42"/>
  <c r="AA34" i="42"/>
  <c r="Y34" i="42"/>
  <c r="X34" i="42"/>
  <c r="U34" i="42"/>
  <c r="T34" i="42"/>
  <c r="S34" i="42"/>
  <c r="R34" i="42"/>
  <c r="Q34" i="42"/>
  <c r="P34" i="42"/>
  <c r="D34" i="42"/>
  <c r="AB33" i="42"/>
  <c r="AA33" i="42"/>
  <c r="AA32" i="42" s="1"/>
  <c r="I7" i="42" s="1"/>
  <c r="X33" i="42"/>
  <c r="U33" i="42"/>
  <c r="T33" i="42"/>
  <c r="S33" i="42"/>
  <c r="R33" i="42"/>
  <c r="Q33" i="42"/>
  <c r="P33" i="42"/>
  <c r="D33" i="42"/>
  <c r="C33" i="42"/>
  <c r="E5" i="42"/>
  <c r="E4" i="42"/>
  <c r="AB146" i="41"/>
  <c r="AA146" i="41"/>
  <c r="X146" i="41"/>
  <c r="Y146" i="41" s="1"/>
  <c r="U146" i="41"/>
  <c r="T146" i="41"/>
  <c r="S146" i="41"/>
  <c r="R146" i="41"/>
  <c r="Q146" i="41"/>
  <c r="C146" i="41" s="1"/>
  <c r="P146" i="41"/>
  <c r="D146" i="41"/>
  <c r="AA145" i="41"/>
  <c r="AB145" i="41" s="1"/>
  <c r="X145" i="41"/>
  <c r="Y145" i="41" s="1"/>
  <c r="U145" i="41"/>
  <c r="T145" i="41"/>
  <c r="S145" i="41"/>
  <c r="R145" i="41"/>
  <c r="Q145" i="41"/>
  <c r="P145" i="41"/>
  <c r="D145" i="41"/>
  <c r="C145" i="41"/>
  <c r="AB144" i="41"/>
  <c r="AA144" i="41"/>
  <c r="X144" i="41"/>
  <c r="Y144" i="41" s="1"/>
  <c r="U144" i="41"/>
  <c r="T144" i="41"/>
  <c r="S144" i="41"/>
  <c r="R144" i="41"/>
  <c r="Q144" i="41"/>
  <c r="C144" i="41" s="1"/>
  <c r="P144" i="41"/>
  <c r="D144" i="41"/>
  <c r="AA143" i="41"/>
  <c r="AB143" i="41" s="1"/>
  <c r="X143" i="41"/>
  <c r="Y143" i="41" s="1"/>
  <c r="U143" i="41"/>
  <c r="T143" i="41"/>
  <c r="S143" i="41"/>
  <c r="R143" i="41"/>
  <c r="Q143" i="41"/>
  <c r="P143" i="41"/>
  <c r="D143" i="41"/>
  <c r="C143" i="41"/>
  <c r="AB142" i="41"/>
  <c r="AA142" i="41"/>
  <c r="X142" i="41"/>
  <c r="Y142" i="41" s="1"/>
  <c r="U142" i="41"/>
  <c r="T142" i="41"/>
  <c r="S142" i="41"/>
  <c r="R142" i="41"/>
  <c r="Q142" i="41"/>
  <c r="C142" i="41" s="1"/>
  <c r="P142" i="41"/>
  <c r="D142" i="41"/>
  <c r="AA141" i="41"/>
  <c r="AB141" i="41" s="1"/>
  <c r="X141" i="41"/>
  <c r="Y141" i="41" s="1"/>
  <c r="U141" i="41"/>
  <c r="T141" i="41"/>
  <c r="S141" i="41"/>
  <c r="R141" i="41"/>
  <c r="Q141" i="41"/>
  <c r="P141" i="41"/>
  <c r="D141" i="41"/>
  <c r="C141" i="41"/>
  <c r="AB140" i="41"/>
  <c r="AA140" i="41"/>
  <c r="X140" i="41"/>
  <c r="Y140" i="41" s="1"/>
  <c r="U140" i="41"/>
  <c r="T140" i="41"/>
  <c r="S140" i="41"/>
  <c r="R140" i="41"/>
  <c r="Q140" i="41"/>
  <c r="C140" i="41" s="1"/>
  <c r="P140" i="41"/>
  <c r="D140" i="41"/>
  <c r="AA139" i="41"/>
  <c r="AB139" i="41" s="1"/>
  <c r="X139" i="41"/>
  <c r="Y139" i="41" s="1"/>
  <c r="U139" i="41"/>
  <c r="T139" i="41"/>
  <c r="S139" i="41"/>
  <c r="R139" i="41"/>
  <c r="Q139" i="41"/>
  <c r="P139" i="41"/>
  <c r="D139" i="41"/>
  <c r="C139" i="41"/>
  <c r="AB138" i="41"/>
  <c r="AA138" i="41"/>
  <c r="X138" i="41"/>
  <c r="Y138" i="41" s="1"/>
  <c r="U138" i="41"/>
  <c r="T138" i="41"/>
  <c r="S138" i="41"/>
  <c r="R138" i="41"/>
  <c r="Q138" i="41"/>
  <c r="C138" i="41" s="1"/>
  <c r="P138" i="41"/>
  <c r="D138" i="41"/>
  <c r="AA137" i="41"/>
  <c r="AB137" i="41" s="1"/>
  <c r="X137" i="41"/>
  <c r="Y137" i="41" s="1"/>
  <c r="U137" i="41"/>
  <c r="T137" i="41"/>
  <c r="S137" i="41"/>
  <c r="R137" i="41"/>
  <c r="Q137" i="41"/>
  <c r="P137" i="41"/>
  <c r="D137" i="41"/>
  <c r="C137" i="41"/>
  <c r="AB136" i="41"/>
  <c r="AA136" i="41"/>
  <c r="Y136" i="41"/>
  <c r="X136" i="41"/>
  <c r="U136" i="41"/>
  <c r="T136" i="41"/>
  <c r="S136" i="41"/>
  <c r="R136" i="41"/>
  <c r="Q136" i="41"/>
  <c r="C136" i="41" s="1"/>
  <c r="P136" i="41"/>
  <c r="D136" i="41"/>
  <c r="AA135" i="41"/>
  <c r="AB135" i="41" s="1"/>
  <c r="X135" i="41"/>
  <c r="Y135" i="41" s="1"/>
  <c r="U135" i="41"/>
  <c r="T135" i="41"/>
  <c r="S135" i="41"/>
  <c r="R135" i="41"/>
  <c r="Q135" i="41"/>
  <c r="P135" i="41"/>
  <c r="D135" i="41"/>
  <c r="C135" i="41"/>
  <c r="AB134" i="41"/>
  <c r="AA134" i="41"/>
  <c r="Y134" i="41"/>
  <c r="X134" i="41"/>
  <c r="U134" i="41"/>
  <c r="T134" i="41"/>
  <c r="S134" i="41"/>
  <c r="R134" i="41"/>
  <c r="Q134" i="41"/>
  <c r="C134" i="41" s="1"/>
  <c r="P134" i="41"/>
  <c r="D134" i="41"/>
  <c r="AA133" i="41"/>
  <c r="AB133" i="41" s="1"/>
  <c r="X133" i="41"/>
  <c r="Y133" i="41" s="1"/>
  <c r="U133" i="41"/>
  <c r="T133" i="41"/>
  <c r="S133" i="41"/>
  <c r="R133" i="41"/>
  <c r="Q133" i="41"/>
  <c r="P133" i="41"/>
  <c r="D133" i="41"/>
  <c r="C133" i="41"/>
  <c r="AB132" i="41"/>
  <c r="AA132" i="41"/>
  <c r="Y132" i="41"/>
  <c r="X132" i="41"/>
  <c r="U132" i="41"/>
  <c r="T132" i="41"/>
  <c r="S132" i="41"/>
  <c r="R132" i="41"/>
  <c r="Q132" i="41"/>
  <c r="C132" i="41" s="1"/>
  <c r="P132" i="41"/>
  <c r="D132" i="41"/>
  <c r="AA131" i="41"/>
  <c r="AB131" i="41" s="1"/>
  <c r="X131" i="41"/>
  <c r="Y131" i="41" s="1"/>
  <c r="U131" i="41"/>
  <c r="T131" i="41"/>
  <c r="S131" i="41"/>
  <c r="R131" i="41"/>
  <c r="Q131" i="41"/>
  <c r="P131" i="41"/>
  <c r="D131" i="41"/>
  <c r="C131" i="41"/>
  <c r="AB130" i="41"/>
  <c r="AA130" i="41"/>
  <c r="X130" i="41"/>
  <c r="Y130" i="41" s="1"/>
  <c r="U130" i="41"/>
  <c r="T130" i="41"/>
  <c r="S130" i="41"/>
  <c r="R130" i="41"/>
  <c r="Q130" i="41"/>
  <c r="C130" i="41" s="1"/>
  <c r="P130" i="41"/>
  <c r="D130" i="41"/>
  <c r="AA129" i="41"/>
  <c r="AB129" i="41" s="1"/>
  <c r="X129" i="41"/>
  <c r="Y129" i="41" s="1"/>
  <c r="U129" i="41"/>
  <c r="T129" i="41"/>
  <c r="S129" i="41"/>
  <c r="R129" i="41"/>
  <c r="Q129" i="41"/>
  <c r="P129" i="41"/>
  <c r="D129" i="41"/>
  <c r="C129" i="41"/>
  <c r="AB128" i="41"/>
  <c r="AA128" i="41"/>
  <c r="X128" i="41"/>
  <c r="Y128" i="41" s="1"/>
  <c r="U128" i="41"/>
  <c r="T128" i="41"/>
  <c r="S128" i="41"/>
  <c r="R128" i="41"/>
  <c r="Q128" i="41"/>
  <c r="C128" i="41" s="1"/>
  <c r="P128" i="41"/>
  <c r="D128" i="41"/>
  <c r="AA127" i="41"/>
  <c r="AB127" i="41" s="1"/>
  <c r="X127" i="41"/>
  <c r="Y127" i="41" s="1"/>
  <c r="U127" i="41"/>
  <c r="T127" i="41"/>
  <c r="S127" i="41"/>
  <c r="R127" i="41"/>
  <c r="Q127" i="41"/>
  <c r="P127" i="41"/>
  <c r="D127" i="41"/>
  <c r="C127" i="41"/>
  <c r="AB126" i="41"/>
  <c r="AA126" i="41"/>
  <c r="X126" i="41"/>
  <c r="Y126" i="41" s="1"/>
  <c r="U126" i="41"/>
  <c r="T126" i="41"/>
  <c r="S126" i="41"/>
  <c r="R126" i="41"/>
  <c r="Q126" i="41"/>
  <c r="C126" i="41" s="1"/>
  <c r="P126" i="41"/>
  <c r="D126" i="41"/>
  <c r="AA125" i="41"/>
  <c r="AB125" i="41" s="1"/>
  <c r="X125" i="41"/>
  <c r="Y125" i="41" s="1"/>
  <c r="U125" i="41"/>
  <c r="T125" i="41"/>
  <c r="S125" i="41"/>
  <c r="R125" i="41"/>
  <c r="Q125" i="41"/>
  <c r="P125" i="41"/>
  <c r="D125" i="41"/>
  <c r="C125" i="41"/>
  <c r="AB124" i="41"/>
  <c r="AA124" i="41"/>
  <c r="X124" i="41"/>
  <c r="Y124" i="41" s="1"/>
  <c r="U124" i="41"/>
  <c r="T124" i="41"/>
  <c r="S124" i="41"/>
  <c r="R124" i="41"/>
  <c r="Q124" i="41"/>
  <c r="C124" i="41" s="1"/>
  <c r="P124" i="41"/>
  <c r="D124" i="41"/>
  <c r="AA123" i="41"/>
  <c r="AB123" i="41" s="1"/>
  <c r="X123" i="41"/>
  <c r="Y123" i="41" s="1"/>
  <c r="U123" i="41"/>
  <c r="T123" i="41"/>
  <c r="S123" i="41"/>
  <c r="R123" i="41"/>
  <c r="Q123" i="41"/>
  <c r="P123" i="41"/>
  <c r="D123" i="41"/>
  <c r="C123" i="41"/>
  <c r="AB122" i="41"/>
  <c r="AA122" i="41"/>
  <c r="X122" i="41"/>
  <c r="Y122" i="41" s="1"/>
  <c r="U122" i="41"/>
  <c r="T122" i="41"/>
  <c r="S122" i="41"/>
  <c r="R122" i="41"/>
  <c r="Q122" i="41"/>
  <c r="C122" i="41" s="1"/>
  <c r="P122" i="41"/>
  <c r="D122" i="41"/>
  <c r="AA121" i="41"/>
  <c r="AB121" i="41" s="1"/>
  <c r="X121" i="41"/>
  <c r="Y121" i="41" s="1"/>
  <c r="U121" i="41"/>
  <c r="T121" i="41"/>
  <c r="S121" i="41"/>
  <c r="R121" i="41"/>
  <c r="Q121" i="41"/>
  <c r="P121" i="41"/>
  <c r="D121" i="41"/>
  <c r="C121" i="41"/>
  <c r="AB120" i="41"/>
  <c r="AA120" i="41"/>
  <c r="X120" i="41"/>
  <c r="Y120" i="41" s="1"/>
  <c r="U120" i="41"/>
  <c r="T120" i="41"/>
  <c r="S120" i="41"/>
  <c r="R120" i="41"/>
  <c r="Q120" i="41"/>
  <c r="C120" i="41" s="1"/>
  <c r="P120" i="41"/>
  <c r="D120" i="41"/>
  <c r="AA119" i="41"/>
  <c r="AB119" i="41" s="1"/>
  <c r="X119" i="41"/>
  <c r="Y119" i="41" s="1"/>
  <c r="U119" i="41"/>
  <c r="T119" i="41"/>
  <c r="S119" i="41"/>
  <c r="R119" i="41"/>
  <c r="Q119" i="41"/>
  <c r="P119" i="41"/>
  <c r="D119" i="41"/>
  <c r="C119" i="41"/>
  <c r="AB118" i="41"/>
  <c r="AA118" i="41"/>
  <c r="Y118" i="41"/>
  <c r="X118" i="41"/>
  <c r="U118" i="41"/>
  <c r="T118" i="41"/>
  <c r="S118" i="41"/>
  <c r="R118" i="41"/>
  <c r="Q118" i="41"/>
  <c r="C118" i="41" s="1"/>
  <c r="P118" i="41"/>
  <c r="D118" i="41"/>
  <c r="AA117" i="41"/>
  <c r="AB117" i="41" s="1"/>
  <c r="X117" i="41"/>
  <c r="Y117" i="41" s="1"/>
  <c r="U117" i="41"/>
  <c r="T117" i="41"/>
  <c r="S117" i="41"/>
  <c r="R117" i="41"/>
  <c r="Q117" i="41"/>
  <c r="P117" i="41"/>
  <c r="D117" i="41"/>
  <c r="C117" i="41"/>
  <c r="AB116" i="41"/>
  <c r="AA116" i="41"/>
  <c r="X116" i="41"/>
  <c r="Y116" i="41" s="1"/>
  <c r="U116" i="41"/>
  <c r="T116" i="41"/>
  <c r="S116" i="41"/>
  <c r="R116" i="41"/>
  <c r="Q116" i="41"/>
  <c r="C116" i="41" s="1"/>
  <c r="P116" i="41"/>
  <c r="D116" i="41"/>
  <c r="AA115" i="41"/>
  <c r="AB115" i="41" s="1"/>
  <c r="X115" i="41"/>
  <c r="Y115" i="41" s="1"/>
  <c r="U115" i="41"/>
  <c r="T115" i="41"/>
  <c r="S115" i="41"/>
  <c r="R115" i="41"/>
  <c r="Q115" i="41"/>
  <c r="P115" i="41"/>
  <c r="D115" i="41"/>
  <c r="C115" i="41"/>
  <c r="AB114" i="41"/>
  <c r="AA114" i="41"/>
  <c r="X114" i="41"/>
  <c r="Y114" i="41" s="1"/>
  <c r="U114" i="41"/>
  <c r="T114" i="41"/>
  <c r="S114" i="41"/>
  <c r="R114" i="41"/>
  <c r="Q114" i="41"/>
  <c r="C114" i="41" s="1"/>
  <c r="P114" i="41"/>
  <c r="D114" i="41"/>
  <c r="AA113" i="41"/>
  <c r="AB113" i="41" s="1"/>
  <c r="X113" i="41"/>
  <c r="Y113" i="41" s="1"/>
  <c r="U113" i="41"/>
  <c r="T113" i="41"/>
  <c r="S113" i="41"/>
  <c r="R113" i="41"/>
  <c r="Q113" i="41"/>
  <c r="P113" i="41"/>
  <c r="D113" i="41"/>
  <c r="C113" i="41"/>
  <c r="AB112" i="41"/>
  <c r="AA112" i="41"/>
  <c r="X112" i="41"/>
  <c r="Y112" i="41" s="1"/>
  <c r="U112" i="41"/>
  <c r="T112" i="41"/>
  <c r="S112" i="41"/>
  <c r="R112" i="41"/>
  <c r="Q112" i="41"/>
  <c r="C112" i="41" s="1"/>
  <c r="P112" i="41"/>
  <c r="D112" i="41"/>
  <c r="AA111" i="41"/>
  <c r="AB111" i="41" s="1"/>
  <c r="X111" i="41"/>
  <c r="Y111" i="41" s="1"/>
  <c r="U111" i="41"/>
  <c r="T111" i="41"/>
  <c r="S111" i="41"/>
  <c r="R111" i="41"/>
  <c r="Q111" i="41"/>
  <c r="P111" i="41"/>
  <c r="D111" i="41"/>
  <c r="C111" i="41"/>
  <c r="AB110" i="41"/>
  <c r="AA110" i="41"/>
  <c r="X110" i="41"/>
  <c r="Y110" i="41" s="1"/>
  <c r="U110" i="41"/>
  <c r="T110" i="41"/>
  <c r="S110" i="41"/>
  <c r="R110" i="41"/>
  <c r="Q110" i="41"/>
  <c r="C110" i="41" s="1"/>
  <c r="P110" i="41"/>
  <c r="D110" i="41"/>
  <c r="AA109" i="41"/>
  <c r="AB109" i="41" s="1"/>
  <c r="X109" i="41"/>
  <c r="Y109" i="41" s="1"/>
  <c r="U109" i="41"/>
  <c r="T109" i="41"/>
  <c r="S109" i="41"/>
  <c r="R109" i="41"/>
  <c r="Q109" i="41"/>
  <c r="P109" i="41"/>
  <c r="D109" i="41"/>
  <c r="C109" i="41"/>
  <c r="AB108" i="41"/>
  <c r="AA108" i="41"/>
  <c r="X108" i="41"/>
  <c r="Y108" i="41" s="1"/>
  <c r="U108" i="41"/>
  <c r="T108" i="41"/>
  <c r="S108" i="41"/>
  <c r="R108" i="41"/>
  <c r="Q108" i="41"/>
  <c r="C108" i="41" s="1"/>
  <c r="P108" i="41"/>
  <c r="D108" i="41"/>
  <c r="AA107" i="41"/>
  <c r="AB107" i="41" s="1"/>
  <c r="X107" i="41"/>
  <c r="Y107" i="41" s="1"/>
  <c r="U107" i="41"/>
  <c r="T107" i="41"/>
  <c r="S107" i="41"/>
  <c r="R107" i="41"/>
  <c r="Q107" i="41"/>
  <c r="P107" i="41"/>
  <c r="D107" i="41"/>
  <c r="C107" i="41"/>
  <c r="AB106" i="41"/>
  <c r="AA106" i="41"/>
  <c r="X106" i="41"/>
  <c r="Y106" i="41" s="1"/>
  <c r="U106" i="41"/>
  <c r="T106" i="41"/>
  <c r="S106" i="41"/>
  <c r="R106" i="41"/>
  <c r="Q106" i="41"/>
  <c r="C106" i="41" s="1"/>
  <c r="P106" i="41"/>
  <c r="D106" i="41"/>
  <c r="AA105" i="41"/>
  <c r="AB105" i="41" s="1"/>
  <c r="X105" i="41"/>
  <c r="Y105" i="41" s="1"/>
  <c r="U105" i="41"/>
  <c r="T105" i="41"/>
  <c r="S105" i="41"/>
  <c r="R105" i="41"/>
  <c r="Q105" i="41"/>
  <c r="P105" i="41"/>
  <c r="D105" i="41"/>
  <c r="C105" i="41"/>
  <c r="AB104" i="41"/>
  <c r="AA104" i="41"/>
  <c r="X104" i="41"/>
  <c r="Y104" i="41" s="1"/>
  <c r="U104" i="41"/>
  <c r="T104" i="41"/>
  <c r="S104" i="41"/>
  <c r="R104" i="41"/>
  <c r="Q104" i="41"/>
  <c r="C104" i="41" s="1"/>
  <c r="P104" i="41"/>
  <c r="D104" i="41"/>
  <c r="AA103" i="41"/>
  <c r="AB103" i="41" s="1"/>
  <c r="X103" i="41"/>
  <c r="Y103" i="41" s="1"/>
  <c r="U103" i="41"/>
  <c r="T103" i="41"/>
  <c r="S103" i="41"/>
  <c r="R103" i="41"/>
  <c r="Q103" i="41"/>
  <c r="P103" i="41"/>
  <c r="D103" i="41"/>
  <c r="C103" i="41"/>
  <c r="AB102" i="41"/>
  <c r="AA102" i="41"/>
  <c r="X102" i="41"/>
  <c r="Y102" i="41" s="1"/>
  <c r="U102" i="41"/>
  <c r="T102" i="41"/>
  <c r="S102" i="41"/>
  <c r="R102" i="41"/>
  <c r="Q102" i="41"/>
  <c r="C102" i="41" s="1"/>
  <c r="P102" i="41"/>
  <c r="D102" i="41"/>
  <c r="AA101" i="41"/>
  <c r="AB101" i="41" s="1"/>
  <c r="X101" i="41"/>
  <c r="Y101" i="41" s="1"/>
  <c r="U101" i="41"/>
  <c r="T101" i="41"/>
  <c r="S101" i="41"/>
  <c r="R101" i="41"/>
  <c r="Q101" i="41"/>
  <c r="P101" i="41"/>
  <c r="D101" i="41"/>
  <c r="C101" i="41"/>
  <c r="AB100" i="41"/>
  <c r="AA100" i="41"/>
  <c r="X100" i="41"/>
  <c r="Y100" i="41" s="1"/>
  <c r="U100" i="41"/>
  <c r="T100" i="41"/>
  <c r="S100" i="41"/>
  <c r="R100" i="41"/>
  <c r="Q100" i="41"/>
  <c r="P100" i="41"/>
  <c r="C100" i="41" s="1"/>
  <c r="D100" i="41"/>
  <c r="AA99" i="41"/>
  <c r="AB99" i="41" s="1"/>
  <c r="X99" i="41"/>
  <c r="Y99" i="41" s="1"/>
  <c r="U99" i="41"/>
  <c r="T99" i="41"/>
  <c r="S99" i="41"/>
  <c r="R99" i="41"/>
  <c r="Q99" i="41"/>
  <c r="P99" i="41"/>
  <c r="D99" i="41"/>
  <c r="C99" i="41"/>
  <c r="AB98" i="41"/>
  <c r="AA98" i="41"/>
  <c r="X98" i="41"/>
  <c r="Y98" i="41" s="1"/>
  <c r="U98" i="41"/>
  <c r="T98" i="41"/>
  <c r="S98" i="41"/>
  <c r="R98" i="41"/>
  <c r="Q98" i="41"/>
  <c r="P98" i="41"/>
  <c r="C98" i="41" s="1"/>
  <c r="D98" i="41"/>
  <c r="AA97" i="41"/>
  <c r="AB97" i="41" s="1"/>
  <c r="X97" i="41"/>
  <c r="Y97" i="41" s="1"/>
  <c r="U97" i="41"/>
  <c r="T97" i="41"/>
  <c r="S97" i="41"/>
  <c r="R97" i="41"/>
  <c r="Q97" i="41"/>
  <c r="P97" i="41"/>
  <c r="D97" i="41"/>
  <c r="C97" i="41"/>
  <c r="AB96" i="41"/>
  <c r="AA96" i="41"/>
  <c r="X96" i="41"/>
  <c r="Y96" i="41" s="1"/>
  <c r="U96" i="41"/>
  <c r="T96" i="41"/>
  <c r="S96" i="41"/>
  <c r="R96" i="41"/>
  <c r="Q96" i="41"/>
  <c r="C96" i="41" s="1"/>
  <c r="P96" i="41"/>
  <c r="D96" i="41"/>
  <c r="AA95" i="41"/>
  <c r="AB95" i="41" s="1"/>
  <c r="X95" i="41"/>
  <c r="Y95" i="41" s="1"/>
  <c r="U95" i="41"/>
  <c r="T95" i="41"/>
  <c r="S95" i="41"/>
  <c r="R95" i="41"/>
  <c r="Q95" i="41"/>
  <c r="P95" i="41"/>
  <c r="D95" i="41"/>
  <c r="C95" i="41"/>
  <c r="AB94" i="41"/>
  <c r="AA94" i="41"/>
  <c r="X94" i="41"/>
  <c r="Y94" i="41" s="1"/>
  <c r="U94" i="41"/>
  <c r="T94" i="41"/>
  <c r="S94" i="41"/>
  <c r="R94" i="41"/>
  <c r="Q94" i="41"/>
  <c r="P94" i="41"/>
  <c r="C94" i="41" s="1"/>
  <c r="D94" i="41"/>
  <c r="AA93" i="41"/>
  <c r="AB93" i="41" s="1"/>
  <c r="X93" i="41"/>
  <c r="Y93" i="41" s="1"/>
  <c r="U93" i="41"/>
  <c r="T93" i="41"/>
  <c r="S93" i="41"/>
  <c r="R93" i="41"/>
  <c r="Q93" i="41"/>
  <c r="P93" i="41"/>
  <c r="D93" i="41"/>
  <c r="C93" i="41"/>
  <c r="AB92" i="41"/>
  <c r="AA92" i="41"/>
  <c r="X92" i="41"/>
  <c r="Y92" i="41" s="1"/>
  <c r="U92" i="41"/>
  <c r="T92" i="41"/>
  <c r="S92" i="41"/>
  <c r="R92" i="41"/>
  <c r="Q92" i="41"/>
  <c r="P92" i="41"/>
  <c r="C92" i="41" s="1"/>
  <c r="D92" i="41"/>
  <c r="AA91" i="41"/>
  <c r="AB91" i="41" s="1"/>
  <c r="X91" i="41"/>
  <c r="Y91" i="41" s="1"/>
  <c r="U91" i="41"/>
  <c r="T91" i="41"/>
  <c r="S91" i="41"/>
  <c r="R91" i="41"/>
  <c r="Q91" i="41"/>
  <c r="P91" i="41"/>
  <c r="D91" i="41"/>
  <c r="C91" i="41"/>
  <c r="AB90" i="41"/>
  <c r="AA90" i="41"/>
  <c r="X90" i="41"/>
  <c r="Y90" i="41" s="1"/>
  <c r="U90" i="41"/>
  <c r="T90" i="41"/>
  <c r="S90" i="41"/>
  <c r="R90" i="41"/>
  <c r="Q90" i="41"/>
  <c r="P90" i="41"/>
  <c r="C90" i="41" s="1"/>
  <c r="D90" i="41"/>
  <c r="AA89" i="41"/>
  <c r="AB89" i="41" s="1"/>
  <c r="X89" i="41"/>
  <c r="Y89" i="41" s="1"/>
  <c r="U89" i="41"/>
  <c r="T89" i="41"/>
  <c r="S89" i="41"/>
  <c r="R89" i="41"/>
  <c r="Q89" i="41"/>
  <c r="P89" i="41"/>
  <c r="D89" i="41"/>
  <c r="C89" i="41"/>
  <c r="AB88" i="41"/>
  <c r="AA88" i="41"/>
  <c r="X88" i="41"/>
  <c r="Y88" i="41" s="1"/>
  <c r="U88" i="41"/>
  <c r="T88" i="41"/>
  <c r="S88" i="41"/>
  <c r="R88" i="41"/>
  <c r="Q88" i="41"/>
  <c r="P88" i="41"/>
  <c r="C88" i="41" s="1"/>
  <c r="D88" i="41"/>
  <c r="AA87" i="41"/>
  <c r="AB87" i="41" s="1"/>
  <c r="X87" i="41"/>
  <c r="Y87" i="41" s="1"/>
  <c r="U87" i="41"/>
  <c r="T87" i="41"/>
  <c r="S87" i="41"/>
  <c r="R87" i="41"/>
  <c r="Q87" i="41"/>
  <c r="P87" i="41"/>
  <c r="D87" i="41"/>
  <c r="C87" i="41"/>
  <c r="AB86" i="41"/>
  <c r="AA86" i="41"/>
  <c r="Y86" i="41"/>
  <c r="X86" i="41"/>
  <c r="U86" i="41"/>
  <c r="T86" i="41"/>
  <c r="S86" i="41"/>
  <c r="R86" i="41"/>
  <c r="Q86" i="41"/>
  <c r="P86" i="41"/>
  <c r="C86" i="41" s="1"/>
  <c r="D86" i="41"/>
  <c r="AA85" i="41"/>
  <c r="AB85" i="41" s="1"/>
  <c r="X85" i="41"/>
  <c r="Y85" i="41" s="1"/>
  <c r="U85" i="41"/>
  <c r="T85" i="41"/>
  <c r="S85" i="41"/>
  <c r="R85" i="41"/>
  <c r="Q85" i="41"/>
  <c r="P85" i="41"/>
  <c r="D85" i="41"/>
  <c r="C85" i="41"/>
  <c r="AB84" i="41"/>
  <c r="AA84" i="41"/>
  <c r="X84" i="41"/>
  <c r="Y84" i="41" s="1"/>
  <c r="U84" i="41"/>
  <c r="T84" i="41"/>
  <c r="S84" i="41"/>
  <c r="R84" i="41"/>
  <c r="Q84" i="41"/>
  <c r="P84" i="41"/>
  <c r="C84" i="41" s="1"/>
  <c r="D84" i="41"/>
  <c r="AA83" i="41"/>
  <c r="AB83" i="41" s="1"/>
  <c r="X83" i="41"/>
  <c r="Y83" i="41" s="1"/>
  <c r="U83" i="41"/>
  <c r="T83" i="41"/>
  <c r="S83" i="41"/>
  <c r="R83" i="41"/>
  <c r="Q83" i="41"/>
  <c r="P83" i="41"/>
  <c r="D83" i="41"/>
  <c r="C83" i="41"/>
  <c r="AB82" i="41"/>
  <c r="AA82" i="41"/>
  <c r="X82" i="41"/>
  <c r="Y82" i="41" s="1"/>
  <c r="U82" i="41"/>
  <c r="T82" i="41"/>
  <c r="S82" i="41"/>
  <c r="R82" i="41"/>
  <c r="Q82" i="41"/>
  <c r="P82" i="41"/>
  <c r="C82" i="41" s="1"/>
  <c r="D82" i="41"/>
  <c r="AA81" i="41"/>
  <c r="AB81" i="41" s="1"/>
  <c r="X81" i="41"/>
  <c r="Y81" i="41" s="1"/>
  <c r="U81" i="41"/>
  <c r="T81" i="41"/>
  <c r="S81" i="41"/>
  <c r="R81" i="41"/>
  <c r="Q81" i="41"/>
  <c r="P81" i="41"/>
  <c r="D81" i="41"/>
  <c r="C81" i="41"/>
  <c r="AB80" i="41"/>
  <c r="AA80" i="41"/>
  <c r="X80" i="41"/>
  <c r="Y80" i="41" s="1"/>
  <c r="U80" i="41"/>
  <c r="T80" i="41"/>
  <c r="S80" i="41"/>
  <c r="R80" i="41"/>
  <c r="Q80" i="41"/>
  <c r="P80" i="41"/>
  <c r="C80" i="41" s="1"/>
  <c r="D80" i="41"/>
  <c r="AA79" i="41"/>
  <c r="AB79" i="41" s="1"/>
  <c r="X79" i="41"/>
  <c r="Y79" i="41" s="1"/>
  <c r="U79" i="41"/>
  <c r="T79" i="41"/>
  <c r="S79" i="41"/>
  <c r="R79" i="41"/>
  <c r="Q79" i="41"/>
  <c r="P79" i="41"/>
  <c r="D79" i="41"/>
  <c r="C79" i="41"/>
  <c r="AB78" i="41"/>
  <c r="AA78" i="41"/>
  <c r="X78" i="41"/>
  <c r="Y78" i="41" s="1"/>
  <c r="U78" i="41"/>
  <c r="T78" i="41"/>
  <c r="S78" i="41"/>
  <c r="R78" i="41"/>
  <c r="Q78" i="41"/>
  <c r="P78" i="41"/>
  <c r="C78" i="41" s="1"/>
  <c r="D78" i="41"/>
  <c r="AA77" i="41"/>
  <c r="AB77" i="41" s="1"/>
  <c r="X77" i="41"/>
  <c r="Y77" i="41" s="1"/>
  <c r="U77" i="41"/>
  <c r="T77" i="41"/>
  <c r="S77" i="41"/>
  <c r="R77" i="41"/>
  <c r="Q77" i="41"/>
  <c r="P77" i="41"/>
  <c r="D77" i="41"/>
  <c r="C77" i="41"/>
  <c r="AB76" i="41"/>
  <c r="AA76" i="41"/>
  <c r="X76" i="41"/>
  <c r="Y76" i="41" s="1"/>
  <c r="U76" i="41"/>
  <c r="T76" i="41"/>
  <c r="S76" i="41"/>
  <c r="R76" i="41"/>
  <c r="Q76" i="41"/>
  <c r="P76" i="41"/>
  <c r="C76" i="41" s="1"/>
  <c r="D76" i="41"/>
  <c r="AA75" i="41"/>
  <c r="AB75" i="41" s="1"/>
  <c r="X75" i="41"/>
  <c r="Y75" i="41" s="1"/>
  <c r="U75" i="41"/>
  <c r="T75" i="41"/>
  <c r="S75" i="41"/>
  <c r="R75" i="41"/>
  <c r="Q75" i="41"/>
  <c r="P75" i="41"/>
  <c r="D75" i="41"/>
  <c r="C75" i="41"/>
  <c r="AB74" i="41"/>
  <c r="AA74" i="41"/>
  <c r="X74" i="41"/>
  <c r="Y74" i="41" s="1"/>
  <c r="U74" i="41"/>
  <c r="T74" i="41"/>
  <c r="S74" i="41"/>
  <c r="R74" i="41"/>
  <c r="Q74" i="41"/>
  <c r="P74" i="41"/>
  <c r="C74" i="41" s="1"/>
  <c r="D74" i="41"/>
  <c r="AA73" i="41"/>
  <c r="AB73" i="41" s="1"/>
  <c r="X73" i="41"/>
  <c r="Y73" i="41" s="1"/>
  <c r="U73" i="41"/>
  <c r="T73" i="41"/>
  <c r="S73" i="41"/>
  <c r="R73" i="41"/>
  <c r="Q73" i="41"/>
  <c r="P73" i="41"/>
  <c r="D73" i="41"/>
  <c r="C73" i="41"/>
  <c r="AB72" i="41"/>
  <c r="AA72" i="41"/>
  <c r="X72" i="41"/>
  <c r="Y72" i="41" s="1"/>
  <c r="U72" i="41"/>
  <c r="T72" i="41"/>
  <c r="S72" i="41"/>
  <c r="R72" i="41"/>
  <c r="Q72" i="41"/>
  <c r="P72" i="41"/>
  <c r="C72" i="41" s="1"/>
  <c r="D72" i="41"/>
  <c r="AA71" i="41"/>
  <c r="AB71" i="41" s="1"/>
  <c r="X71" i="41"/>
  <c r="Y71" i="41" s="1"/>
  <c r="U71" i="41"/>
  <c r="T71" i="41"/>
  <c r="S71" i="41"/>
  <c r="R71" i="41"/>
  <c r="Q71" i="41"/>
  <c r="P71" i="41"/>
  <c r="D71" i="41"/>
  <c r="C71" i="41"/>
  <c r="AB70" i="41"/>
  <c r="AA70" i="41"/>
  <c r="Y70" i="41"/>
  <c r="X70" i="41"/>
  <c r="U70" i="41"/>
  <c r="T70" i="41"/>
  <c r="S70" i="41"/>
  <c r="R70" i="41"/>
  <c r="Q70" i="41"/>
  <c r="P70" i="41"/>
  <c r="C70" i="41" s="1"/>
  <c r="D70" i="41"/>
  <c r="AA69" i="41"/>
  <c r="AB69" i="41" s="1"/>
  <c r="X69" i="41"/>
  <c r="Y69" i="41" s="1"/>
  <c r="U69" i="41"/>
  <c r="T69" i="41"/>
  <c r="S69" i="41"/>
  <c r="R69" i="41"/>
  <c r="Q69" i="41"/>
  <c r="P69" i="41"/>
  <c r="D69" i="41"/>
  <c r="C69" i="41"/>
  <c r="AB68" i="41"/>
  <c r="AA68" i="41"/>
  <c r="Y68" i="41"/>
  <c r="X68" i="41"/>
  <c r="U68" i="41"/>
  <c r="T68" i="41"/>
  <c r="S68" i="41"/>
  <c r="R68" i="41"/>
  <c r="Q68" i="41"/>
  <c r="P68" i="41"/>
  <c r="C68" i="41" s="1"/>
  <c r="D68" i="41"/>
  <c r="AA67" i="41"/>
  <c r="AB67" i="41" s="1"/>
  <c r="X67" i="41"/>
  <c r="Y67" i="41" s="1"/>
  <c r="U67" i="41"/>
  <c r="T67" i="41"/>
  <c r="S67" i="41"/>
  <c r="R67" i="41"/>
  <c r="Q67" i="41"/>
  <c r="P67" i="41"/>
  <c r="D67" i="41"/>
  <c r="C67" i="41"/>
  <c r="AB66" i="41"/>
  <c r="AA66" i="41"/>
  <c r="Y66" i="41"/>
  <c r="X66" i="41"/>
  <c r="U66" i="41"/>
  <c r="T66" i="41"/>
  <c r="S66" i="41"/>
  <c r="R66" i="41"/>
  <c r="Q66" i="41"/>
  <c r="P66" i="41"/>
  <c r="C66" i="41" s="1"/>
  <c r="D66" i="41"/>
  <c r="AA65" i="41"/>
  <c r="AB65" i="41" s="1"/>
  <c r="X65" i="41"/>
  <c r="Y65" i="41" s="1"/>
  <c r="U65" i="41"/>
  <c r="T65" i="41"/>
  <c r="S65" i="41"/>
  <c r="R65" i="41"/>
  <c r="Q65" i="41"/>
  <c r="P65" i="41"/>
  <c r="D65" i="41"/>
  <c r="C65" i="41"/>
  <c r="AB64" i="41"/>
  <c r="AA64" i="41"/>
  <c r="X64" i="41"/>
  <c r="Y64" i="41" s="1"/>
  <c r="U64" i="41"/>
  <c r="T64" i="41"/>
  <c r="S64" i="41"/>
  <c r="R64" i="41"/>
  <c r="Q64" i="41"/>
  <c r="P64" i="41"/>
  <c r="C64" i="41" s="1"/>
  <c r="D64" i="41"/>
  <c r="AA63" i="41"/>
  <c r="AB63" i="41" s="1"/>
  <c r="X63" i="41"/>
  <c r="Y63" i="41" s="1"/>
  <c r="U63" i="41"/>
  <c r="T63" i="41"/>
  <c r="S63" i="41"/>
  <c r="R63" i="41"/>
  <c r="Q63" i="41"/>
  <c r="P63" i="41"/>
  <c r="D63" i="41"/>
  <c r="C63" i="41"/>
  <c r="AB62" i="41"/>
  <c r="AA62" i="41"/>
  <c r="X62" i="41"/>
  <c r="Y62" i="41" s="1"/>
  <c r="U62" i="41"/>
  <c r="T62" i="41"/>
  <c r="S62" i="41"/>
  <c r="R62" i="41"/>
  <c r="Q62" i="41"/>
  <c r="C62" i="41" s="1"/>
  <c r="P62" i="41"/>
  <c r="D62" i="41"/>
  <c r="AA61" i="41"/>
  <c r="AB61" i="41" s="1"/>
  <c r="X61" i="41"/>
  <c r="Y61" i="41" s="1"/>
  <c r="U61" i="41"/>
  <c r="T61" i="41"/>
  <c r="S61" i="41"/>
  <c r="R61" i="41"/>
  <c r="Q61" i="41"/>
  <c r="P61" i="41"/>
  <c r="D61" i="41"/>
  <c r="C61" i="41"/>
  <c r="AB60" i="41"/>
  <c r="AA60" i="41"/>
  <c r="Y60" i="41"/>
  <c r="X60" i="41"/>
  <c r="U60" i="41"/>
  <c r="T60" i="41"/>
  <c r="S60" i="41"/>
  <c r="R60" i="41"/>
  <c r="Q60" i="41"/>
  <c r="P60" i="41"/>
  <c r="C60" i="41" s="1"/>
  <c r="D60" i="41"/>
  <c r="AA59" i="41"/>
  <c r="AB59" i="41" s="1"/>
  <c r="X59" i="41"/>
  <c r="Y59" i="41" s="1"/>
  <c r="U59" i="41"/>
  <c r="T59" i="41"/>
  <c r="S59" i="41"/>
  <c r="R59" i="41"/>
  <c r="Q59" i="41"/>
  <c r="P59" i="41"/>
  <c r="D59" i="41"/>
  <c r="C59" i="41"/>
  <c r="AB58" i="41"/>
  <c r="AA58" i="41"/>
  <c r="X58" i="41"/>
  <c r="Y58" i="41" s="1"/>
  <c r="U58" i="41"/>
  <c r="T58" i="41"/>
  <c r="S58" i="41"/>
  <c r="R58" i="41"/>
  <c r="Q58" i="41"/>
  <c r="P58" i="41"/>
  <c r="C58" i="41" s="1"/>
  <c r="D58" i="41"/>
  <c r="AA57" i="41"/>
  <c r="AB57" i="41" s="1"/>
  <c r="X57" i="41"/>
  <c r="Y57" i="41" s="1"/>
  <c r="U57" i="41"/>
  <c r="T57" i="41"/>
  <c r="S57" i="41"/>
  <c r="R57" i="41"/>
  <c r="Q57" i="41"/>
  <c r="P57" i="41"/>
  <c r="D57" i="41"/>
  <c r="C57" i="41"/>
  <c r="AB56" i="41"/>
  <c r="AA56" i="41"/>
  <c r="X56" i="41"/>
  <c r="Y56" i="41" s="1"/>
  <c r="U56" i="41"/>
  <c r="T56" i="41"/>
  <c r="S56" i="41"/>
  <c r="R56" i="41"/>
  <c r="Q56" i="41"/>
  <c r="P56" i="41"/>
  <c r="C56" i="41" s="1"/>
  <c r="D56" i="41"/>
  <c r="AA55" i="41"/>
  <c r="AB55" i="41" s="1"/>
  <c r="X55" i="41"/>
  <c r="Y55" i="41" s="1"/>
  <c r="U55" i="41"/>
  <c r="T55" i="41"/>
  <c r="S55" i="41"/>
  <c r="R55" i="41"/>
  <c r="Q55" i="41"/>
  <c r="P55" i="41"/>
  <c r="D55" i="41"/>
  <c r="C55" i="41"/>
  <c r="AB54" i="41"/>
  <c r="AA54" i="41"/>
  <c r="X54" i="41"/>
  <c r="Y54" i="41" s="1"/>
  <c r="U54" i="41"/>
  <c r="T54" i="41"/>
  <c r="S54" i="41"/>
  <c r="R54" i="41"/>
  <c r="Q54" i="41"/>
  <c r="P54" i="41"/>
  <c r="C54" i="41" s="1"/>
  <c r="D54" i="41"/>
  <c r="AA53" i="41"/>
  <c r="AB53" i="41" s="1"/>
  <c r="X53" i="41"/>
  <c r="Y53" i="41" s="1"/>
  <c r="U53" i="41"/>
  <c r="T53" i="41"/>
  <c r="S53" i="41"/>
  <c r="R53" i="41"/>
  <c r="Q53" i="41"/>
  <c r="P53" i="41"/>
  <c r="D53" i="41"/>
  <c r="C53" i="41"/>
  <c r="AB52" i="41"/>
  <c r="AA52" i="41"/>
  <c r="Y52" i="41"/>
  <c r="X52" i="41"/>
  <c r="U52" i="41"/>
  <c r="T52" i="41"/>
  <c r="S52" i="41"/>
  <c r="R52" i="41"/>
  <c r="Q52" i="41"/>
  <c r="P52" i="41"/>
  <c r="C52" i="41" s="1"/>
  <c r="D52" i="41"/>
  <c r="AA51" i="41"/>
  <c r="AB51" i="41" s="1"/>
  <c r="X51" i="41"/>
  <c r="Y51" i="41" s="1"/>
  <c r="U51" i="41"/>
  <c r="T51" i="41"/>
  <c r="S51" i="41"/>
  <c r="R51" i="41"/>
  <c r="Q51" i="41"/>
  <c r="P51" i="41"/>
  <c r="D51" i="41"/>
  <c r="C51" i="41"/>
  <c r="AB50" i="41"/>
  <c r="AA50" i="41"/>
  <c r="Y50" i="41"/>
  <c r="X50" i="41"/>
  <c r="U50" i="41"/>
  <c r="T50" i="41"/>
  <c r="S50" i="41"/>
  <c r="R50" i="41"/>
  <c r="Q50" i="41"/>
  <c r="P50" i="41"/>
  <c r="C50" i="41" s="1"/>
  <c r="D50" i="41"/>
  <c r="AA49" i="41"/>
  <c r="AB49" i="41" s="1"/>
  <c r="X49" i="41"/>
  <c r="Y49" i="41" s="1"/>
  <c r="U49" i="41"/>
  <c r="T49" i="41"/>
  <c r="S49" i="41"/>
  <c r="R49" i="41"/>
  <c r="Q49" i="41"/>
  <c r="P49" i="41"/>
  <c r="D49" i="41"/>
  <c r="C49" i="41"/>
  <c r="AB48" i="41"/>
  <c r="AA48" i="41"/>
  <c r="Y48" i="41"/>
  <c r="X48" i="41"/>
  <c r="U48" i="41"/>
  <c r="T48" i="41"/>
  <c r="S48" i="41"/>
  <c r="R48" i="41"/>
  <c r="Q48" i="41"/>
  <c r="P48" i="41"/>
  <c r="C48" i="41" s="1"/>
  <c r="D48" i="41"/>
  <c r="AA47" i="41"/>
  <c r="AB47" i="41" s="1"/>
  <c r="X47" i="41"/>
  <c r="Y47" i="41" s="1"/>
  <c r="U47" i="41"/>
  <c r="T47" i="41"/>
  <c r="S47" i="41"/>
  <c r="R47" i="41"/>
  <c r="Q47" i="41"/>
  <c r="P47" i="41"/>
  <c r="D47" i="41"/>
  <c r="C47" i="41"/>
  <c r="AB46" i="41"/>
  <c r="AA46" i="41"/>
  <c r="X46" i="41"/>
  <c r="Y46" i="41" s="1"/>
  <c r="U46" i="41"/>
  <c r="T46" i="41"/>
  <c r="S46" i="41"/>
  <c r="R46" i="41"/>
  <c r="Q46" i="41"/>
  <c r="P46" i="41"/>
  <c r="C46" i="41" s="1"/>
  <c r="D46" i="41"/>
  <c r="AA45" i="41"/>
  <c r="AB45" i="41" s="1"/>
  <c r="X45" i="41"/>
  <c r="Y45" i="41" s="1"/>
  <c r="U45" i="41"/>
  <c r="T45" i="41"/>
  <c r="S45" i="41"/>
  <c r="R45" i="41"/>
  <c r="Q45" i="41"/>
  <c r="P45" i="41"/>
  <c r="D45" i="41"/>
  <c r="C45" i="41"/>
  <c r="AB44" i="41"/>
  <c r="AA44" i="41"/>
  <c r="Y44" i="41"/>
  <c r="X44" i="41"/>
  <c r="U44" i="41"/>
  <c r="T44" i="41"/>
  <c r="S44" i="41"/>
  <c r="R44" i="41"/>
  <c r="Q44" i="41"/>
  <c r="P44" i="41"/>
  <c r="C44" i="41" s="1"/>
  <c r="D44" i="41"/>
  <c r="AA43" i="41"/>
  <c r="AB43" i="41" s="1"/>
  <c r="X43" i="41"/>
  <c r="Y43" i="41" s="1"/>
  <c r="U43" i="41"/>
  <c r="T43" i="41"/>
  <c r="S43" i="41"/>
  <c r="R43" i="41"/>
  <c r="Q43" i="41"/>
  <c r="P43" i="41"/>
  <c r="D43" i="41"/>
  <c r="C43" i="41"/>
  <c r="AB42" i="41"/>
  <c r="AA42" i="41"/>
  <c r="Y42" i="41"/>
  <c r="X42" i="41"/>
  <c r="U42" i="41"/>
  <c r="T42" i="41"/>
  <c r="S42" i="41"/>
  <c r="R42" i="41"/>
  <c r="Q42" i="41"/>
  <c r="C42" i="41" s="1"/>
  <c r="P42" i="41"/>
  <c r="D42" i="41"/>
  <c r="AA41" i="41"/>
  <c r="AB41" i="41" s="1"/>
  <c r="X41" i="41"/>
  <c r="Y41" i="41" s="1"/>
  <c r="U41" i="41"/>
  <c r="T41" i="41"/>
  <c r="S41" i="41"/>
  <c r="R41" i="41"/>
  <c r="Q41" i="41"/>
  <c r="P41" i="41"/>
  <c r="D41" i="41"/>
  <c r="C41" i="41"/>
  <c r="AB40" i="41"/>
  <c r="AA40" i="41"/>
  <c r="Y40" i="41"/>
  <c r="X40" i="41"/>
  <c r="U40" i="41"/>
  <c r="T40" i="41"/>
  <c r="S40" i="41"/>
  <c r="R40" i="41"/>
  <c r="Q40" i="41"/>
  <c r="P40" i="41"/>
  <c r="C40" i="41" s="1"/>
  <c r="D40" i="41"/>
  <c r="AA39" i="41"/>
  <c r="AB39" i="41" s="1"/>
  <c r="X39" i="41"/>
  <c r="Y39" i="41" s="1"/>
  <c r="U39" i="41"/>
  <c r="T39" i="41"/>
  <c r="S39" i="41"/>
  <c r="R39" i="41"/>
  <c r="Q39" i="41"/>
  <c r="P39" i="41"/>
  <c r="D39" i="41"/>
  <c r="C39" i="41"/>
  <c r="AB38" i="41"/>
  <c r="AA38" i="41"/>
  <c r="X38" i="41"/>
  <c r="Y38" i="41" s="1"/>
  <c r="U38" i="41"/>
  <c r="T38" i="41"/>
  <c r="S38" i="41"/>
  <c r="R38" i="41"/>
  <c r="C38" i="41" s="1"/>
  <c r="Q38" i="41"/>
  <c r="P38" i="41"/>
  <c r="D38" i="41"/>
  <c r="AA37" i="41"/>
  <c r="AB37" i="41" s="1"/>
  <c r="X37" i="41"/>
  <c r="Y37" i="41" s="1"/>
  <c r="U37" i="41"/>
  <c r="T37" i="41"/>
  <c r="S37" i="41"/>
  <c r="R37" i="41"/>
  <c r="Q37" i="41"/>
  <c r="P37" i="41"/>
  <c r="D37" i="41"/>
  <c r="C37" i="41"/>
  <c r="AB36" i="41"/>
  <c r="AA36" i="41"/>
  <c r="Y36" i="41"/>
  <c r="X36" i="41"/>
  <c r="U36" i="41"/>
  <c r="T36" i="41"/>
  <c r="S36" i="41"/>
  <c r="R36" i="41"/>
  <c r="Q36" i="41"/>
  <c r="P36" i="41"/>
  <c r="C36" i="41" s="1"/>
  <c r="D36" i="41"/>
  <c r="AA35" i="41"/>
  <c r="AB35" i="41" s="1"/>
  <c r="X35" i="41"/>
  <c r="Y35" i="41" s="1"/>
  <c r="U35" i="41"/>
  <c r="T35" i="41"/>
  <c r="S35" i="41"/>
  <c r="R35" i="41"/>
  <c r="Q35" i="41"/>
  <c r="P35" i="41"/>
  <c r="D35" i="41"/>
  <c r="C35" i="41"/>
  <c r="AA34" i="41"/>
  <c r="AB34" i="41" s="1"/>
  <c r="X34" i="41"/>
  <c r="Y34" i="41" s="1"/>
  <c r="U34" i="41"/>
  <c r="T34" i="41"/>
  <c r="S34" i="41"/>
  <c r="R34" i="41"/>
  <c r="Q34" i="41"/>
  <c r="P34" i="41"/>
  <c r="C34" i="41" s="1"/>
  <c r="D34" i="41"/>
  <c r="AA33" i="41"/>
  <c r="AA32" i="41" s="1"/>
  <c r="I7" i="41" s="1"/>
  <c r="X33" i="41"/>
  <c r="X32" i="41" s="1"/>
  <c r="H7" i="41" s="1"/>
  <c r="J7" i="41" s="1"/>
  <c r="U33" i="41"/>
  <c r="T33" i="41"/>
  <c r="S33" i="41"/>
  <c r="R33" i="41"/>
  <c r="Q33" i="41"/>
  <c r="P33" i="41"/>
  <c r="D33" i="41"/>
  <c r="C33" i="41"/>
  <c r="E5" i="41"/>
  <c r="E4" i="41"/>
  <c r="AA146" i="40"/>
  <c r="AB146" i="40" s="1"/>
  <c r="X146" i="40"/>
  <c r="Y146" i="40" s="1"/>
  <c r="U146" i="40"/>
  <c r="T146" i="40"/>
  <c r="S146" i="40"/>
  <c r="R146" i="40"/>
  <c r="C146" i="40" s="1"/>
  <c r="Q146" i="40"/>
  <c r="P146" i="40"/>
  <c r="D146" i="40"/>
  <c r="AA145" i="40"/>
  <c r="AB145" i="40" s="1"/>
  <c r="X145" i="40"/>
  <c r="Y145" i="40" s="1"/>
  <c r="U145" i="40"/>
  <c r="T145" i="40"/>
  <c r="S145" i="40"/>
  <c r="R145" i="40"/>
  <c r="Q145" i="40"/>
  <c r="P145" i="40"/>
  <c r="D145" i="40"/>
  <c r="C145" i="40"/>
  <c r="AA144" i="40"/>
  <c r="AB144" i="40" s="1"/>
  <c r="X144" i="40"/>
  <c r="Y144" i="40" s="1"/>
  <c r="U144" i="40"/>
  <c r="T144" i="40"/>
  <c r="S144" i="40"/>
  <c r="R144" i="40"/>
  <c r="C144" i="40" s="1"/>
  <c r="Q144" i="40"/>
  <c r="P144" i="40"/>
  <c r="D144" i="40"/>
  <c r="AA143" i="40"/>
  <c r="AB143" i="40" s="1"/>
  <c r="X143" i="40"/>
  <c r="Y143" i="40" s="1"/>
  <c r="U143" i="40"/>
  <c r="T143" i="40"/>
  <c r="S143" i="40"/>
  <c r="R143" i="40"/>
  <c r="Q143" i="40"/>
  <c r="P143" i="40"/>
  <c r="D143" i="40"/>
  <c r="C143" i="40"/>
  <c r="AB142" i="40"/>
  <c r="AA142" i="40"/>
  <c r="X142" i="40"/>
  <c r="Y142" i="40" s="1"/>
  <c r="U142" i="40"/>
  <c r="T142" i="40"/>
  <c r="S142" i="40"/>
  <c r="R142" i="40"/>
  <c r="C142" i="40" s="1"/>
  <c r="Q142" i="40"/>
  <c r="P142" i="40"/>
  <c r="D142" i="40"/>
  <c r="AA141" i="40"/>
  <c r="AB141" i="40" s="1"/>
  <c r="X141" i="40"/>
  <c r="Y141" i="40" s="1"/>
  <c r="U141" i="40"/>
  <c r="T141" i="40"/>
  <c r="S141" i="40"/>
  <c r="R141" i="40"/>
  <c r="Q141" i="40"/>
  <c r="P141" i="40"/>
  <c r="D141" i="40"/>
  <c r="C141" i="40"/>
  <c r="AB140" i="40"/>
  <c r="AA140" i="40"/>
  <c r="X140" i="40"/>
  <c r="Y140" i="40" s="1"/>
  <c r="U140" i="40"/>
  <c r="T140" i="40"/>
  <c r="S140" i="40"/>
  <c r="R140" i="40"/>
  <c r="C140" i="40" s="1"/>
  <c r="Q140" i="40"/>
  <c r="P140" i="40"/>
  <c r="D140" i="40"/>
  <c r="AA139" i="40"/>
  <c r="AB139" i="40" s="1"/>
  <c r="X139" i="40"/>
  <c r="Y139" i="40" s="1"/>
  <c r="U139" i="40"/>
  <c r="T139" i="40"/>
  <c r="S139" i="40"/>
  <c r="R139" i="40"/>
  <c r="Q139" i="40"/>
  <c r="P139" i="40"/>
  <c r="D139" i="40"/>
  <c r="C139" i="40"/>
  <c r="AB138" i="40"/>
  <c r="AA138" i="40"/>
  <c r="X138" i="40"/>
  <c r="Y138" i="40" s="1"/>
  <c r="U138" i="40"/>
  <c r="T138" i="40"/>
  <c r="S138" i="40"/>
  <c r="R138" i="40"/>
  <c r="C138" i="40" s="1"/>
  <c r="Q138" i="40"/>
  <c r="P138" i="40"/>
  <c r="D138" i="40"/>
  <c r="AA137" i="40"/>
  <c r="AB137" i="40" s="1"/>
  <c r="X137" i="40"/>
  <c r="Y137" i="40" s="1"/>
  <c r="U137" i="40"/>
  <c r="T137" i="40"/>
  <c r="S137" i="40"/>
  <c r="R137" i="40"/>
  <c r="Q137" i="40"/>
  <c r="P137" i="40"/>
  <c r="D137" i="40"/>
  <c r="C137" i="40"/>
  <c r="AB136" i="40"/>
  <c r="AA136" i="40"/>
  <c r="X136" i="40"/>
  <c r="Y136" i="40" s="1"/>
  <c r="U136" i="40"/>
  <c r="T136" i="40"/>
  <c r="S136" i="40"/>
  <c r="R136" i="40"/>
  <c r="C136" i="40" s="1"/>
  <c r="Q136" i="40"/>
  <c r="P136" i="40"/>
  <c r="D136" i="40"/>
  <c r="AA135" i="40"/>
  <c r="AB135" i="40" s="1"/>
  <c r="X135" i="40"/>
  <c r="Y135" i="40" s="1"/>
  <c r="U135" i="40"/>
  <c r="T135" i="40"/>
  <c r="S135" i="40"/>
  <c r="R135" i="40"/>
  <c r="Q135" i="40"/>
  <c r="P135" i="40"/>
  <c r="D135" i="40"/>
  <c r="C135" i="40"/>
  <c r="AA134" i="40"/>
  <c r="AB134" i="40" s="1"/>
  <c r="X134" i="40"/>
  <c r="Y134" i="40" s="1"/>
  <c r="U134" i="40"/>
  <c r="T134" i="40"/>
  <c r="S134" i="40"/>
  <c r="R134" i="40"/>
  <c r="C134" i="40" s="1"/>
  <c r="Q134" i="40"/>
  <c r="P134" i="40"/>
  <c r="D134" i="40"/>
  <c r="AA133" i="40"/>
  <c r="AB133" i="40" s="1"/>
  <c r="X133" i="40"/>
  <c r="Y133" i="40" s="1"/>
  <c r="U133" i="40"/>
  <c r="T133" i="40"/>
  <c r="S133" i="40"/>
  <c r="R133" i="40"/>
  <c r="Q133" i="40"/>
  <c r="P133" i="40"/>
  <c r="D133" i="40"/>
  <c r="C133" i="40"/>
  <c r="AB132" i="40"/>
  <c r="AA132" i="40"/>
  <c r="X132" i="40"/>
  <c r="Y132" i="40" s="1"/>
  <c r="U132" i="40"/>
  <c r="T132" i="40"/>
  <c r="S132" i="40"/>
  <c r="R132" i="40"/>
  <c r="C132" i="40" s="1"/>
  <c r="Q132" i="40"/>
  <c r="P132" i="40"/>
  <c r="D132" i="40"/>
  <c r="AA131" i="40"/>
  <c r="AB131" i="40" s="1"/>
  <c r="X131" i="40"/>
  <c r="Y131" i="40" s="1"/>
  <c r="U131" i="40"/>
  <c r="T131" i="40"/>
  <c r="S131" i="40"/>
  <c r="R131" i="40"/>
  <c r="Q131" i="40"/>
  <c r="P131" i="40"/>
  <c r="D131" i="40"/>
  <c r="C131" i="40"/>
  <c r="AB130" i="40"/>
  <c r="AA130" i="40"/>
  <c r="X130" i="40"/>
  <c r="Y130" i="40" s="1"/>
  <c r="U130" i="40"/>
  <c r="T130" i="40"/>
  <c r="S130" i="40"/>
  <c r="R130" i="40"/>
  <c r="C130" i="40" s="1"/>
  <c r="Q130" i="40"/>
  <c r="P130" i="40"/>
  <c r="D130" i="40"/>
  <c r="AA129" i="40"/>
  <c r="AB129" i="40" s="1"/>
  <c r="X129" i="40"/>
  <c r="Y129" i="40" s="1"/>
  <c r="U129" i="40"/>
  <c r="T129" i="40"/>
  <c r="S129" i="40"/>
  <c r="R129" i="40"/>
  <c r="Q129" i="40"/>
  <c r="P129" i="40"/>
  <c r="D129" i="40"/>
  <c r="C129" i="40"/>
  <c r="AB128" i="40"/>
  <c r="AA128" i="40"/>
  <c r="X128" i="40"/>
  <c r="Y128" i="40" s="1"/>
  <c r="U128" i="40"/>
  <c r="T128" i="40"/>
  <c r="S128" i="40"/>
  <c r="R128" i="40"/>
  <c r="C128" i="40" s="1"/>
  <c r="Q128" i="40"/>
  <c r="P128" i="40"/>
  <c r="D128" i="40"/>
  <c r="AA127" i="40"/>
  <c r="AB127" i="40" s="1"/>
  <c r="X127" i="40"/>
  <c r="Y127" i="40" s="1"/>
  <c r="U127" i="40"/>
  <c r="T127" i="40"/>
  <c r="S127" i="40"/>
  <c r="R127" i="40"/>
  <c r="Q127" i="40"/>
  <c r="P127" i="40"/>
  <c r="D127" i="40"/>
  <c r="C127" i="40"/>
  <c r="AB126" i="40"/>
  <c r="AA126" i="40"/>
  <c r="X126" i="40"/>
  <c r="Y126" i="40" s="1"/>
  <c r="U126" i="40"/>
  <c r="T126" i="40"/>
  <c r="S126" i="40"/>
  <c r="R126" i="40"/>
  <c r="C126" i="40" s="1"/>
  <c r="Q126" i="40"/>
  <c r="P126" i="40"/>
  <c r="D126" i="40"/>
  <c r="AA125" i="40"/>
  <c r="AB125" i="40" s="1"/>
  <c r="X125" i="40"/>
  <c r="Y125" i="40" s="1"/>
  <c r="U125" i="40"/>
  <c r="T125" i="40"/>
  <c r="S125" i="40"/>
  <c r="R125" i="40"/>
  <c r="Q125" i="40"/>
  <c r="P125" i="40"/>
  <c r="D125" i="40"/>
  <c r="C125" i="40"/>
  <c r="AA124" i="40"/>
  <c r="AB124" i="40" s="1"/>
  <c r="X124" i="40"/>
  <c r="Y124" i="40" s="1"/>
  <c r="U124" i="40"/>
  <c r="T124" i="40"/>
  <c r="S124" i="40"/>
  <c r="R124" i="40"/>
  <c r="C124" i="40" s="1"/>
  <c r="Q124" i="40"/>
  <c r="P124" i="40"/>
  <c r="D124" i="40"/>
  <c r="AA123" i="40"/>
  <c r="AB123" i="40" s="1"/>
  <c r="X123" i="40"/>
  <c r="Y123" i="40" s="1"/>
  <c r="U123" i="40"/>
  <c r="T123" i="40"/>
  <c r="S123" i="40"/>
  <c r="R123" i="40"/>
  <c r="Q123" i="40"/>
  <c r="P123" i="40"/>
  <c r="D123" i="40"/>
  <c r="C123" i="40"/>
  <c r="AA122" i="40"/>
  <c r="AB122" i="40" s="1"/>
  <c r="X122" i="40"/>
  <c r="Y122" i="40" s="1"/>
  <c r="U122" i="40"/>
  <c r="T122" i="40"/>
  <c r="S122" i="40"/>
  <c r="R122" i="40"/>
  <c r="C122" i="40" s="1"/>
  <c r="Q122" i="40"/>
  <c r="P122" i="40"/>
  <c r="D122" i="40"/>
  <c r="AA121" i="40"/>
  <c r="AB121" i="40" s="1"/>
  <c r="X121" i="40"/>
  <c r="Y121" i="40" s="1"/>
  <c r="U121" i="40"/>
  <c r="T121" i="40"/>
  <c r="S121" i="40"/>
  <c r="R121" i="40"/>
  <c r="Q121" i="40"/>
  <c r="P121" i="40"/>
  <c r="D121" i="40"/>
  <c r="C121" i="40"/>
  <c r="AA120" i="40"/>
  <c r="AB120" i="40" s="1"/>
  <c r="X120" i="40"/>
  <c r="Y120" i="40" s="1"/>
  <c r="U120" i="40"/>
  <c r="T120" i="40"/>
  <c r="S120" i="40"/>
  <c r="R120" i="40"/>
  <c r="C120" i="40" s="1"/>
  <c r="Q120" i="40"/>
  <c r="P120" i="40"/>
  <c r="D120" i="40"/>
  <c r="AA119" i="40"/>
  <c r="AB119" i="40" s="1"/>
  <c r="X119" i="40"/>
  <c r="Y119" i="40" s="1"/>
  <c r="U119" i="40"/>
  <c r="T119" i="40"/>
  <c r="S119" i="40"/>
  <c r="R119" i="40"/>
  <c r="Q119" i="40"/>
  <c r="P119" i="40"/>
  <c r="D119" i="40"/>
  <c r="C119" i="40"/>
  <c r="AA118" i="40"/>
  <c r="AB118" i="40" s="1"/>
  <c r="X118" i="40"/>
  <c r="Y118" i="40" s="1"/>
  <c r="U118" i="40"/>
  <c r="T118" i="40"/>
  <c r="S118" i="40"/>
  <c r="R118" i="40"/>
  <c r="C118" i="40" s="1"/>
  <c r="Q118" i="40"/>
  <c r="P118" i="40"/>
  <c r="D118" i="40"/>
  <c r="AA117" i="40"/>
  <c r="AB117" i="40" s="1"/>
  <c r="X117" i="40"/>
  <c r="Y117" i="40" s="1"/>
  <c r="U117" i="40"/>
  <c r="T117" i="40"/>
  <c r="S117" i="40"/>
  <c r="R117" i="40"/>
  <c r="Q117" i="40"/>
  <c r="P117" i="40"/>
  <c r="D117" i="40"/>
  <c r="C117" i="40"/>
  <c r="AB116" i="40"/>
  <c r="AA116" i="40"/>
  <c r="X116" i="40"/>
  <c r="Y116" i="40" s="1"/>
  <c r="U116" i="40"/>
  <c r="T116" i="40"/>
  <c r="S116" i="40"/>
  <c r="R116" i="40"/>
  <c r="C116" i="40" s="1"/>
  <c r="Q116" i="40"/>
  <c r="P116" i="40"/>
  <c r="D116" i="40"/>
  <c r="AA115" i="40"/>
  <c r="AB115" i="40" s="1"/>
  <c r="X115" i="40"/>
  <c r="Y115" i="40" s="1"/>
  <c r="U115" i="40"/>
  <c r="T115" i="40"/>
  <c r="S115" i="40"/>
  <c r="R115" i="40"/>
  <c r="Q115" i="40"/>
  <c r="P115" i="40"/>
  <c r="D115" i="40"/>
  <c r="C115" i="40"/>
  <c r="AB114" i="40"/>
  <c r="AA114" i="40"/>
  <c r="X114" i="40"/>
  <c r="Y114" i="40" s="1"/>
  <c r="U114" i="40"/>
  <c r="T114" i="40"/>
  <c r="S114" i="40"/>
  <c r="R114" i="40"/>
  <c r="C114" i="40" s="1"/>
  <c r="Q114" i="40"/>
  <c r="P114" i="40"/>
  <c r="D114" i="40"/>
  <c r="AA113" i="40"/>
  <c r="AB113" i="40" s="1"/>
  <c r="X113" i="40"/>
  <c r="Y113" i="40" s="1"/>
  <c r="U113" i="40"/>
  <c r="T113" i="40"/>
  <c r="S113" i="40"/>
  <c r="R113" i="40"/>
  <c r="Q113" i="40"/>
  <c r="P113" i="40"/>
  <c r="D113" i="40"/>
  <c r="C113" i="40"/>
  <c r="AB112" i="40"/>
  <c r="AA112" i="40"/>
  <c r="X112" i="40"/>
  <c r="Y112" i="40" s="1"/>
  <c r="U112" i="40"/>
  <c r="T112" i="40"/>
  <c r="S112" i="40"/>
  <c r="R112" i="40"/>
  <c r="C112" i="40" s="1"/>
  <c r="Q112" i="40"/>
  <c r="P112" i="40"/>
  <c r="D112" i="40"/>
  <c r="AA111" i="40"/>
  <c r="AB111" i="40" s="1"/>
  <c r="X111" i="40"/>
  <c r="Y111" i="40" s="1"/>
  <c r="U111" i="40"/>
  <c r="T111" i="40"/>
  <c r="S111" i="40"/>
  <c r="R111" i="40"/>
  <c r="Q111" i="40"/>
  <c r="P111" i="40"/>
  <c r="D111" i="40"/>
  <c r="C111" i="40"/>
  <c r="AB110" i="40"/>
  <c r="AA110" i="40"/>
  <c r="X110" i="40"/>
  <c r="Y110" i="40" s="1"/>
  <c r="U110" i="40"/>
  <c r="T110" i="40"/>
  <c r="S110" i="40"/>
  <c r="R110" i="40"/>
  <c r="C110" i="40" s="1"/>
  <c r="Q110" i="40"/>
  <c r="P110" i="40"/>
  <c r="D110" i="40"/>
  <c r="AA109" i="40"/>
  <c r="AB109" i="40" s="1"/>
  <c r="X109" i="40"/>
  <c r="Y109" i="40" s="1"/>
  <c r="U109" i="40"/>
  <c r="T109" i="40"/>
  <c r="S109" i="40"/>
  <c r="R109" i="40"/>
  <c r="Q109" i="40"/>
  <c r="P109" i="40"/>
  <c r="D109" i="40"/>
  <c r="C109" i="40"/>
  <c r="AB108" i="40"/>
  <c r="AA108" i="40"/>
  <c r="X108" i="40"/>
  <c r="Y108" i="40" s="1"/>
  <c r="U108" i="40"/>
  <c r="T108" i="40"/>
  <c r="S108" i="40"/>
  <c r="R108" i="40"/>
  <c r="C108" i="40" s="1"/>
  <c r="Q108" i="40"/>
  <c r="P108" i="40"/>
  <c r="D108" i="40"/>
  <c r="AA107" i="40"/>
  <c r="AB107" i="40" s="1"/>
  <c r="X107" i="40"/>
  <c r="Y107" i="40" s="1"/>
  <c r="U107" i="40"/>
  <c r="T107" i="40"/>
  <c r="S107" i="40"/>
  <c r="R107" i="40"/>
  <c r="Q107" i="40"/>
  <c r="P107" i="40"/>
  <c r="D107" i="40"/>
  <c r="C107" i="40"/>
  <c r="AB106" i="40"/>
  <c r="AA106" i="40"/>
  <c r="X106" i="40"/>
  <c r="Y106" i="40" s="1"/>
  <c r="U106" i="40"/>
  <c r="T106" i="40"/>
  <c r="S106" i="40"/>
  <c r="R106" i="40"/>
  <c r="C106" i="40" s="1"/>
  <c r="Q106" i="40"/>
  <c r="P106" i="40"/>
  <c r="D106" i="40"/>
  <c r="AA105" i="40"/>
  <c r="AB105" i="40" s="1"/>
  <c r="X105" i="40"/>
  <c r="Y105" i="40" s="1"/>
  <c r="U105" i="40"/>
  <c r="T105" i="40"/>
  <c r="S105" i="40"/>
  <c r="R105" i="40"/>
  <c r="Q105" i="40"/>
  <c r="P105" i="40"/>
  <c r="D105" i="40"/>
  <c r="C105" i="40"/>
  <c r="AB104" i="40"/>
  <c r="AA104" i="40"/>
  <c r="X104" i="40"/>
  <c r="Y104" i="40" s="1"/>
  <c r="U104" i="40"/>
  <c r="T104" i="40"/>
  <c r="S104" i="40"/>
  <c r="R104" i="40"/>
  <c r="C104" i="40" s="1"/>
  <c r="Q104" i="40"/>
  <c r="P104" i="40"/>
  <c r="D104" i="40"/>
  <c r="AA103" i="40"/>
  <c r="AB103" i="40" s="1"/>
  <c r="X103" i="40"/>
  <c r="Y103" i="40" s="1"/>
  <c r="U103" i="40"/>
  <c r="T103" i="40"/>
  <c r="S103" i="40"/>
  <c r="R103" i="40"/>
  <c r="Q103" i="40"/>
  <c r="P103" i="40"/>
  <c r="D103" i="40"/>
  <c r="C103" i="40"/>
  <c r="AB102" i="40"/>
  <c r="AA102" i="40"/>
  <c r="X102" i="40"/>
  <c r="Y102" i="40" s="1"/>
  <c r="U102" i="40"/>
  <c r="T102" i="40"/>
  <c r="S102" i="40"/>
  <c r="R102" i="40"/>
  <c r="C102" i="40" s="1"/>
  <c r="Q102" i="40"/>
  <c r="P102" i="40"/>
  <c r="D102" i="40"/>
  <c r="AA101" i="40"/>
  <c r="AB101" i="40" s="1"/>
  <c r="X101" i="40"/>
  <c r="Y101" i="40" s="1"/>
  <c r="U101" i="40"/>
  <c r="T101" i="40"/>
  <c r="S101" i="40"/>
  <c r="R101" i="40"/>
  <c r="Q101" i="40"/>
  <c r="P101" i="40"/>
  <c r="D101" i="40"/>
  <c r="C101" i="40"/>
  <c r="AB100" i="40"/>
  <c r="AA100" i="40"/>
  <c r="X100" i="40"/>
  <c r="Y100" i="40" s="1"/>
  <c r="U100" i="40"/>
  <c r="T100" i="40"/>
  <c r="S100" i="40"/>
  <c r="R100" i="40"/>
  <c r="C100" i="40" s="1"/>
  <c r="Q100" i="40"/>
  <c r="P100" i="40"/>
  <c r="D100" i="40"/>
  <c r="AA99" i="40"/>
  <c r="AB99" i="40" s="1"/>
  <c r="X99" i="40"/>
  <c r="Y99" i="40" s="1"/>
  <c r="U99" i="40"/>
  <c r="T99" i="40"/>
  <c r="S99" i="40"/>
  <c r="R99" i="40"/>
  <c r="Q99" i="40"/>
  <c r="P99" i="40"/>
  <c r="D99" i="40"/>
  <c r="C99" i="40"/>
  <c r="AB98" i="40"/>
  <c r="AA98" i="40"/>
  <c r="X98" i="40"/>
  <c r="Y98" i="40" s="1"/>
  <c r="U98" i="40"/>
  <c r="T98" i="40"/>
  <c r="S98" i="40"/>
  <c r="R98" i="40"/>
  <c r="C98" i="40" s="1"/>
  <c r="Q98" i="40"/>
  <c r="P98" i="40"/>
  <c r="D98" i="40"/>
  <c r="AA97" i="40"/>
  <c r="AB97" i="40" s="1"/>
  <c r="X97" i="40"/>
  <c r="Y97" i="40" s="1"/>
  <c r="U97" i="40"/>
  <c r="T97" i="40"/>
  <c r="S97" i="40"/>
  <c r="R97" i="40"/>
  <c r="Q97" i="40"/>
  <c r="P97" i="40"/>
  <c r="D97" i="40"/>
  <c r="C97" i="40"/>
  <c r="AB96" i="40"/>
  <c r="AA96" i="40"/>
  <c r="X96" i="40"/>
  <c r="Y96" i="40" s="1"/>
  <c r="U96" i="40"/>
  <c r="T96" i="40"/>
  <c r="S96" i="40"/>
  <c r="R96" i="40"/>
  <c r="C96" i="40" s="1"/>
  <c r="Q96" i="40"/>
  <c r="P96" i="40"/>
  <c r="D96" i="40"/>
  <c r="AA95" i="40"/>
  <c r="AB95" i="40" s="1"/>
  <c r="X95" i="40"/>
  <c r="Y95" i="40" s="1"/>
  <c r="U95" i="40"/>
  <c r="T95" i="40"/>
  <c r="S95" i="40"/>
  <c r="R95" i="40"/>
  <c r="Q95" i="40"/>
  <c r="P95" i="40"/>
  <c r="D95" i="40"/>
  <c r="C95" i="40"/>
  <c r="AB94" i="40"/>
  <c r="AA94" i="40"/>
  <c r="X94" i="40"/>
  <c r="Y94" i="40" s="1"/>
  <c r="U94" i="40"/>
  <c r="T94" i="40"/>
  <c r="S94" i="40"/>
  <c r="R94" i="40"/>
  <c r="C94" i="40" s="1"/>
  <c r="Q94" i="40"/>
  <c r="P94" i="40"/>
  <c r="D94" i="40"/>
  <c r="AA93" i="40"/>
  <c r="AB93" i="40" s="1"/>
  <c r="X93" i="40"/>
  <c r="Y93" i="40" s="1"/>
  <c r="U93" i="40"/>
  <c r="T93" i="40"/>
  <c r="S93" i="40"/>
  <c r="R93" i="40"/>
  <c r="Q93" i="40"/>
  <c r="P93" i="40"/>
  <c r="D93" i="40"/>
  <c r="C93" i="40"/>
  <c r="AB92" i="40"/>
  <c r="AA92" i="40"/>
  <c r="X92" i="40"/>
  <c r="Y92" i="40" s="1"/>
  <c r="U92" i="40"/>
  <c r="T92" i="40"/>
  <c r="S92" i="40"/>
  <c r="R92" i="40"/>
  <c r="C92" i="40" s="1"/>
  <c r="Q92" i="40"/>
  <c r="P92" i="40"/>
  <c r="D92" i="40"/>
  <c r="AA91" i="40"/>
  <c r="AB91" i="40" s="1"/>
  <c r="X91" i="40"/>
  <c r="Y91" i="40" s="1"/>
  <c r="U91" i="40"/>
  <c r="T91" i="40"/>
  <c r="S91" i="40"/>
  <c r="R91" i="40"/>
  <c r="Q91" i="40"/>
  <c r="P91" i="40"/>
  <c r="D91" i="40"/>
  <c r="C91" i="40"/>
  <c r="AB90" i="40"/>
  <c r="AA90" i="40"/>
  <c r="X90" i="40"/>
  <c r="Y90" i="40" s="1"/>
  <c r="U90" i="40"/>
  <c r="T90" i="40"/>
  <c r="S90" i="40"/>
  <c r="R90" i="40"/>
  <c r="C90" i="40" s="1"/>
  <c r="Q90" i="40"/>
  <c r="P90" i="40"/>
  <c r="D90" i="40"/>
  <c r="AA89" i="40"/>
  <c r="AB89" i="40" s="1"/>
  <c r="X89" i="40"/>
  <c r="Y89" i="40" s="1"/>
  <c r="U89" i="40"/>
  <c r="T89" i="40"/>
  <c r="S89" i="40"/>
  <c r="R89" i="40"/>
  <c r="Q89" i="40"/>
  <c r="P89" i="40"/>
  <c r="D89" i="40"/>
  <c r="C89" i="40"/>
  <c r="AB88" i="40"/>
  <c r="AA88" i="40"/>
  <c r="X88" i="40"/>
  <c r="Y88" i="40" s="1"/>
  <c r="U88" i="40"/>
  <c r="T88" i="40"/>
  <c r="S88" i="40"/>
  <c r="R88" i="40"/>
  <c r="C88" i="40" s="1"/>
  <c r="Q88" i="40"/>
  <c r="P88" i="40"/>
  <c r="D88" i="40"/>
  <c r="AA87" i="40"/>
  <c r="AB87" i="40" s="1"/>
  <c r="X87" i="40"/>
  <c r="Y87" i="40" s="1"/>
  <c r="U87" i="40"/>
  <c r="T87" i="40"/>
  <c r="S87" i="40"/>
  <c r="R87" i="40"/>
  <c r="Q87" i="40"/>
  <c r="P87" i="40"/>
  <c r="D87" i="40"/>
  <c r="C87" i="40"/>
  <c r="AB86" i="40"/>
  <c r="AA86" i="40"/>
  <c r="X86" i="40"/>
  <c r="Y86" i="40" s="1"/>
  <c r="U86" i="40"/>
  <c r="T86" i="40"/>
  <c r="S86" i="40"/>
  <c r="R86" i="40"/>
  <c r="C86" i="40" s="1"/>
  <c r="Q86" i="40"/>
  <c r="P86" i="40"/>
  <c r="D86" i="40"/>
  <c r="AA85" i="40"/>
  <c r="AB85" i="40" s="1"/>
  <c r="X85" i="40"/>
  <c r="Y85" i="40" s="1"/>
  <c r="U85" i="40"/>
  <c r="T85" i="40"/>
  <c r="S85" i="40"/>
  <c r="R85" i="40"/>
  <c r="Q85" i="40"/>
  <c r="P85" i="40"/>
  <c r="D85" i="40"/>
  <c r="C85" i="40"/>
  <c r="AB84" i="40"/>
  <c r="AA84" i="40"/>
  <c r="X84" i="40"/>
  <c r="Y84" i="40" s="1"/>
  <c r="U84" i="40"/>
  <c r="T84" i="40"/>
  <c r="S84" i="40"/>
  <c r="R84" i="40"/>
  <c r="C84" i="40" s="1"/>
  <c r="Q84" i="40"/>
  <c r="P84" i="40"/>
  <c r="D84" i="40"/>
  <c r="AA83" i="40"/>
  <c r="AB83" i="40" s="1"/>
  <c r="X83" i="40"/>
  <c r="Y83" i="40" s="1"/>
  <c r="U83" i="40"/>
  <c r="T83" i="40"/>
  <c r="S83" i="40"/>
  <c r="R83" i="40"/>
  <c r="Q83" i="40"/>
  <c r="P83" i="40"/>
  <c r="D83" i="40"/>
  <c r="C83" i="40"/>
  <c r="AB82" i="40"/>
  <c r="AA82" i="40"/>
  <c r="X82" i="40"/>
  <c r="Y82" i="40" s="1"/>
  <c r="U82" i="40"/>
  <c r="T82" i="40"/>
  <c r="S82" i="40"/>
  <c r="R82" i="40"/>
  <c r="C82" i="40" s="1"/>
  <c r="Q82" i="40"/>
  <c r="P82" i="40"/>
  <c r="D82" i="40"/>
  <c r="AA81" i="40"/>
  <c r="AB81" i="40" s="1"/>
  <c r="X81" i="40"/>
  <c r="Y81" i="40" s="1"/>
  <c r="U81" i="40"/>
  <c r="T81" i="40"/>
  <c r="S81" i="40"/>
  <c r="R81" i="40"/>
  <c r="Q81" i="40"/>
  <c r="P81" i="40"/>
  <c r="D81" i="40"/>
  <c r="C81" i="40"/>
  <c r="AB80" i="40"/>
  <c r="AA80" i="40"/>
  <c r="X80" i="40"/>
  <c r="Y80" i="40" s="1"/>
  <c r="U80" i="40"/>
  <c r="T80" i="40"/>
  <c r="S80" i="40"/>
  <c r="R80" i="40"/>
  <c r="C80" i="40" s="1"/>
  <c r="Q80" i="40"/>
  <c r="P80" i="40"/>
  <c r="D80" i="40"/>
  <c r="AA79" i="40"/>
  <c r="AB79" i="40" s="1"/>
  <c r="X79" i="40"/>
  <c r="Y79" i="40" s="1"/>
  <c r="U79" i="40"/>
  <c r="T79" i="40"/>
  <c r="S79" i="40"/>
  <c r="R79" i="40"/>
  <c r="Q79" i="40"/>
  <c r="P79" i="40"/>
  <c r="D79" i="40"/>
  <c r="C79" i="40"/>
  <c r="AB78" i="40"/>
  <c r="AA78" i="40"/>
  <c r="X78" i="40"/>
  <c r="Y78" i="40" s="1"/>
  <c r="U78" i="40"/>
  <c r="T78" i="40"/>
  <c r="S78" i="40"/>
  <c r="R78" i="40"/>
  <c r="C78" i="40" s="1"/>
  <c r="Q78" i="40"/>
  <c r="P78" i="40"/>
  <c r="D78" i="40"/>
  <c r="AA77" i="40"/>
  <c r="AB77" i="40" s="1"/>
  <c r="X77" i="40"/>
  <c r="Y77" i="40" s="1"/>
  <c r="U77" i="40"/>
  <c r="T77" i="40"/>
  <c r="S77" i="40"/>
  <c r="R77" i="40"/>
  <c r="Q77" i="40"/>
  <c r="P77" i="40"/>
  <c r="D77" i="40"/>
  <c r="C77" i="40"/>
  <c r="AB76" i="40"/>
  <c r="AA76" i="40"/>
  <c r="X76" i="40"/>
  <c r="Y76" i="40" s="1"/>
  <c r="U76" i="40"/>
  <c r="T76" i="40"/>
  <c r="S76" i="40"/>
  <c r="R76" i="40"/>
  <c r="C76" i="40" s="1"/>
  <c r="Q76" i="40"/>
  <c r="P76" i="40"/>
  <c r="D76" i="40"/>
  <c r="AA75" i="40"/>
  <c r="AB75" i="40" s="1"/>
  <c r="X75" i="40"/>
  <c r="Y75" i="40" s="1"/>
  <c r="U75" i="40"/>
  <c r="T75" i="40"/>
  <c r="S75" i="40"/>
  <c r="R75" i="40"/>
  <c r="Q75" i="40"/>
  <c r="P75" i="40"/>
  <c r="D75" i="40"/>
  <c r="C75" i="40"/>
  <c r="AB74" i="40"/>
  <c r="AA74" i="40"/>
  <c r="X74" i="40"/>
  <c r="Y74" i="40" s="1"/>
  <c r="U74" i="40"/>
  <c r="T74" i="40"/>
  <c r="S74" i="40"/>
  <c r="R74" i="40"/>
  <c r="C74" i="40" s="1"/>
  <c r="Q74" i="40"/>
  <c r="P74" i="40"/>
  <c r="D74" i="40"/>
  <c r="AA73" i="40"/>
  <c r="AB73" i="40" s="1"/>
  <c r="X73" i="40"/>
  <c r="Y73" i="40" s="1"/>
  <c r="U73" i="40"/>
  <c r="T73" i="40"/>
  <c r="S73" i="40"/>
  <c r="R73" i="40"/>
  <c r="Q73" i="40"/>
  <c r="P73" i="40"/>
  <c r="D73" i="40"/>
  <c r="C73" i="40"/>
  <c r="AB72" i="40"/>
  <c r="AA72" i="40"/>
  <c r="X72" i="40"/>
  <c r="Y72" i="40" s="1"/>
  <c r="U72" i="40"/>
  <c r="T72" i="40"/>
  <c r="S72" i="40"/>
  <c r="R72" i="40"/>
  <c r="C72" i="40" s="1"/>
  <c r="Q72" i="40"/>
  <c r="P72" i="40"/>
  <c r="D72" i="40"/>
  <c r="AA71" i="40"/>
  <c r="AB71" i="40" s="1"/>
  <c r="X71" i="40"/>
  <c r="Y71" i="40" s="1"/>
  <c r="U71" i="40"/>
  <c r="T71" i="40"/>
  <c r="S71" i="40"/>
  <c r="R71" i="40"/>
  <c r="Q71" i="40"/>
  <c r="P71" i="40"/>
  <c r="D71" i="40"/>
  <c r="C71" i="40"/>
  <c r="AB70" i="40"/>
  <c r="AA70" i="40"/>
  <c r="X70" i="40"/>
  <c r="Y70" i="40" s="1"/>
  <c r="U70" i="40"/>
  <c r="T70" i="40"/>
  <c r="S70" i="40"/>
  <c r="R70" i="40"/>
  <c r="C70" i="40" s="1"/>
  <c r="Q70" i="40"/>
  <c r="P70" i="40"/>
  <c r="D70" i="40"/>
  <c r="AA69" i="40"/>
  <c r="AB69" i="40" s="1"/>
  <c r="X69" i="40"/>
  <c r="Y69" i="40" s="1"/>
  <c r="U69" i="40"/>
  <c r="T69" i="40"/>
  <c r="S69" i="40"/>
  <c r="R69" i="40"/>
  <c r="Q69" i="40"/>
  <c r="P69" i="40"/>
  <c r="D69" i="40"/>
  <c r="C69" i="40"/>
  <c r="AB68" i="40"/>
  <c r="AA68" i="40"/>
  <c r="X68" i="40"/>
  <c r="Y68" i="40" s="1"/>
  <c r="U68" i="40"/>
  <c r="T68" i="40"/>
  <c r="S68" i="40"/>
  <c r="R68" i="40"/>
  <c r="C68" i="40" s="1"/>
  <c r="Q68" i="40"/>
  <c r="P68" i="40"/>
  <c r="D68" i="40"/>
  <c r="AA67" i="40"/>
  <c r="AB67" i="40" s="1"/>
  <c r="X67" i="40"/>
  <c r="Y67" i="40" s="1"/>
  <c r="U67" i="40"/>
  <c r="T67" i="40"/>
  <c r="S67" i="40"/>
  <c r="R67" i="40"/>
  <c r="Q67" i="40"/>
  <c r="P67" i="40"/>
  <c r="D67" i="40"/>
  <c r="C67" i="40"/>
  <c r="AB66" i="40"/>
  <c r="AA66" i="40"/>
  <c r="X66" i="40"/>
  <c r="Y66" i="40" s="1"/>
  <c r="U66" i="40"/>
  <c r="T66" i="40"/>
  <c r="S66" i="40"/>
  <c r="R66" i="40"/>
  <c r="C66" i="40" s="1"/>
  <c r="Q66" i="40"/>
  <c r="P66" i="40"/>
  <c r="D66" i="40"/>
  <c r="AA65" i="40"/>
  <c r="AB65" i="40" s="1"/>
  <c r="X65" i="40"/>
  <c r="Y65" i="40" s="1"/>
  <c r="U65" i="40"/>
  <c r="T65" i="40"/>
  <c r="S65" i="40"/>
  <c r="R65" i="40"/>
  <c r="Q65" i="40"/>
  <c r="P65" i="40"/>
  <c r="D65" i="40"/>
  <c r="C65" i="40"/>
  <c r="AB64" i="40"/>
  <c r="AA64" i="40"/>
  <c r="X64" i="40"/>
  <c r="Y64" i="40" s="1"/>
  <c r="U64" i="40"/>
  <c r="T64" i="40"/>
  <c r="S64" i="40"/>
  <c r="R64" i="40"/>
  <c r="C64" i="40" s="1"/>
  <c r="Q64" i="40"/>
  <c r="P64" i="40"/>
  <c r="D64" i="40"/>
  <c r="AA63" i="40"/>
  <c r="AB63" i="40" s="1"/>
  <c r="X63" i="40"/>
  <c r="Y63" i="40" s="1"/>
  <c r="U63" i="40"/>
  <c r="T63" i="40"/>
  <c r="S63" i="40"/>
  <c r="R63" i="40"/>
  <c r="Q63" i="40"/>
  <c r="P63" i="40"/>
  <c r="D63" i="40"/>
  <c r="C63" i="40"/>
  <c r="AA62" i="40"/>
  <c r="AB62" i="40" s="1"/>
  <c r="X62" i="40"/>
  <c r="Y62" i="40" s="1"/>
  <c r="U62" i="40"/>
  <c r="T62" i="40"/>
  <c r="S62" i="40"/>
  <c r="R62" i="40"/>
  <c r="C62" i="40" s="1"/>
  <c r="Q62" i="40"/>
  <c r="P62" i="40"/>
  <c r="D62" i="40"/>
  <c r="AA61" i="40"/>
  <c r="AB61" i="40" s="1"/>
  <c r="X61" i="40"/>
  <c r="Y61" i="40" s="1"/>
  <c r="U61" i="40"/>
  <c r="T61" i="40"/>
  <c r="S61" i="40"/>
  <c r="R61" i="40"/>
  <c r="Q61" i="40"/>
  <c r="P61" i="40"/>
  <c r="D61" i="40"/>
  <c r="C61" i="40"/>
  <c r="AA60" i="40"/>
  <c r="AB60" i="40" s="1"/>
  <c r="X60" i="40"/>
  <c r="Y60" i="40" s="1"/>
  <c r="U60" i="40"/>
  <c r="T60" i="40"/>
  <c r="S60" i="40"/>
  <c r="R60" i="40"/>
  <c r="C60" i="40" s="1"/>
  <c r="Q60" i="40"/>
  <c r="P60" i="40"/>
  <c r="D60" i="40"/>
  <c r="AA59" i="40"/>
  <c r="AB59" i="40" s="1"/>
  <c r="X59" i="40"/>
  <c r="Y59" i="40" s="1"/>
  <c r="U59" i="40"/>
  <c r="T59" i="40"/>
  <c r="S59" i="40"/>
  <c r="R59" i="40"/>
  <c r="Q59" i="40"/>
  <c r="P59" i="40"/>
  <c r="D59" i="40"/>
  <c r="C59" i="40"/>
  <c r="AB58" i="40"/>
  <c r="AA58" i="40"/>
  <c r="X58" i="40"/>
  <c r="Y58" i="40" s="1"/>
  <c r="U58" i="40"/>
  <c r="T58" i="40"/>
  <c r="S58" i="40"/>
  <c r="R58" i="40"/>
  <c r="C58" i="40" s="1"/>
  <c r="Q58" i="40"/>
  <c r="P58" i="40"/>
  <c r="D58" i="40"/>
  <c r="AA57" i="40"/>
  <c r="AB57" i="40" s="1"/>
  <c r="X57" i="40"/>
  <c r="Y57" i="40" s="1"/>
  <c r="U57" i="40"/>
  <c r="T57" i="40"/>
  <c r="S57" i="40"/>
  <c r="R57" i="40"/>
  <c r="Q57" i="40"/>
  <c r="P57" i="40"/>
  <c r="D57" i="40"/>
  <c r="C57" i="40"/>
  <c r="AB56" i="40"/>
  <c r="AA56" i="40"/>
  <c r="X56" i="40"/>
  <c r="Y56" i="40" s="1"/>
  <c r="U56" i="40"/>
  <c r="T56" i="40"/>
  <c r="S56" i="40"/>
  <c r="R56" i="40"/>
  <c r="C56" i="40" s="1"/>
  <c r="Q56" i="40"/>
  <c r="P56" i="40"/>
  <c r="D56" i="40"/>
  <c r="AA55" i="40"/>
  <c r="AB55" i="40" s="1"/>
  <c r="X55" i="40"/>
  <c r="Y55" i="40" s="1"/>
  <c r="U55" i="40"/>
  <c r="T55" i="40"/>
  <c r="S55" i="40"/>
  <c r="R55" i="40"/>
  <c r="Q55" i="40"/>
  <c r="P55" i="40"/>
  <c r="D55" i="40"/>
  <c r="C55" i="40"/>
  <c r="AB54" i="40"/>
  <c r="AA54" i="40"/>
  <c r="X54" i="40"/>
  <c r="Y54" i="40" s="1"/>
  <c r="U54" i="40"/>
  <c r="T54" i="40"/>
  <c r="S54" i="40"/>
  <c r="R54" i="40"/>
  <c r="C54" i="40" s="1"/>
  <c r="Q54" i="40"/>
  <c r="P54" i="40"/>
  <c r="D54" i="40"/>
  <c r="AA53" i="40"/>
  <c r="AB53" i="40" s="1"/>
  <c r="X53" i="40"/>
  <c r="Y53" i="40" s="1"/>
  <c r="U53" i="40"/>
  <c r="T53" i="40"/>
  <c r="S53" i="40"/>
  <c r="R53" i="40"/>
  <c r="Q53" i="40"/>
  <c r="P53" i="40"/>
  <c r="D53" i="40"/>
  <c r="C53" i="40"/>
  <c r="AB52" i="40"/>
  <c r="AA52" i="40"/>
  <c r="X52" i="40"/>
  <c r="Y52" i="40" s="1"/>
  <c r="U52" i="40"/>
  <c r="T52" i="40"/>
  <c r="S52" i="40"/>
  <c r="R52" i="40"/>
  <c r="C52" i="40" s="1"/>
  <c r="Q52" i="40"/>
  <c r="P52" i="40"/>
  <c r="D52" i="40"/>
  <c r="AA51" i="40"/>
  <c r="AB51" i="40" s="1"/>
  <c r="X51" i="40"/>
  <c r="Y51" i="40" s="1"/>
  <c r="U51" i="40"/>
  <c r="T51" i="40"/>
  <c r="S51" i="40"/>
  <c r="R51" i="40"/>
  <c r="Q51" i="40"/>
  <c r="P51" i="40"/>
  <c r="D51" i="40"/>
  <c r="C51" i="40"/>
  <c r="AB50" i="40"/>
  <c r="AA50" i="40"/>
  <c r="X50" i="40"/>
  <c r="Y50" i="40" s="1"/>
  <c r="U50" i="40"/>
  <c r="T50" i="40"/>
  <c r="S50" i="40"/>
  <c r="R50" i="40"/>
  <c r="C50" i="40" s="1"/>
  <c r="Q50" i="40"/>
  <c r="P50" i="40"/>
  <c r="D50" i="40"/>
  <c r="AA49" i="40"/>
  <c r="AB49" i="40" s="1"/>
  <c r="X49" i="40"/>
  <c r="Y49" i="40" s="1"/>
  <c r="U49" i="40"/>
  <c r="T49" i="40"/>
  <c r="S49" i="40"/>
  <c r="R49" i="40"/>
  <c r="Q49" i="40"/>
  <c r="P49" i="40"/>
  <c r="D49" i="40"/>
  <c r="C49" i="40"/>
  <c r="AA48" i="40"/>
  <c r="AB48" i="40" s="1"/>
  <c r="X48" i="40"/>
  <c r="Y48" i="40" s="1"/>
  <c r="U48" i="40"/>
  <c r="T48" i="40"/>
  <c r="S48" i="40"/>
  <c r="R48" i="40"/>
  <c r="C48" i="40" s="1"/>
  <c r="Q48" i="40"/>
  <c r="P48" i="40"/>
  <c r="D48" i="40"/>
  <c r="AA47" i="40"/>
  <c r="AB47" i="40" s="1"/>
  <c r="X47" i="40"/>
  <c r="Y47" i="40" s="1"/>
  <c r="U47" i="40"/>
  <c r="T47" i="40"/>
  <c r="S47" i="40"/>
  <c r="R47" i="40"/>
  <c r="Q47" i="40"/>
  <c r="P47" i="40"/>
  <c r="D47" i="40"/>
  <c r="C47" i="40"/>
  <c r="AB46" i="40"/>
  <c r="AA46" i="40"/>
  <c r="X46" i="40"/>
  <c r="Y46" i="40" s="1"/>
  <c r="U46" i="40"/>
  <c r="T46" i="40"/>
  <c r="S46" i="40"/>
  <c r="R46" i="40"/>
  <c r="C46" i="40" s="1"/>
  <c r="Q46" i="40"/>
  <c r="P46" i="40"/>
  <c r="D46" i="40"/>
  <c r="AA45" i="40"/>
  <c r="AB45" i="40" s="1"/>
  <c r="X45" i="40"/>
  <c r="Y45" i="40" s="1"/>
  <c r="U45" i="40"/>
  <c r="T45" i="40"/>
  <c r="S45" i="40"/>
  <c r="R45" i="40"/>
  <c r="Q45" i="40"/>
  <c r="P45" i="40"/>
  <c r="D45" i="40"/>
  <c r="C45" i="40"/>
  <c r="AB44" i="40"/>
  <c r="AA44" i="40"/>
  <c r="X44" i="40"/>
  <c r="Y44" i="40" s="1"/>
  <c r="U44" i="40"/>
  <c r="T44" i="40"/>
  <c r="S44" i="40"/>
  <c r="R44" i="40"/>
  <c r="C44" i="40" s="1"/>
  <c r="Q44" i="40"/>
  <c r="P44" i="40"/>
  <c r="D44" i="40"/>
  <c r="AA43" i="40"/>
  <c r="AB43" i="40" s="1"/>
  <c r="X43" i="40"/>
  <c r="Y43" i="40" s="1"/>
  <c r="U43" i="40"/>
  <c r="T43" i="40"/>
  <c r="S43" i="40"/>
  <c r="R43" i="40"/>
  <c r="Q43" i="40"/>
  <c r="P43" i="40"/>
  <c r="D43" i="40"/>
  <c r="C43" i="40"/>
  <c r="AB42" i="40"/>
  <c r="AA42" i="40"/>
  <c r="X42" i="40"/>
  <c r="Y42" i="40" s="1"/>
  <c r="U42" i="40"/>
  <c r="T42" i="40"/>
  <c r="S42" i="40"/>
  <c r="R42" i="40"/>
  <c r="C42" i="40" s="1"/>
  <c r="Q42" i="40"/>
  <c r="P42" i="40"/>
  <c r="D42" i="40"/>
  <c r="AA41" i="40"/>
  <c r="AB41" i="40" s="1"/>
  <c r="X41" i="40"/>
  <c r="Y41" i="40" s="1"/>
  <c r="U41" i="40"/>
  <c r="T41" i="40"/>
  <c r="S41" i="40"/>
  <c r="R41" i="40"/>
  <c r="Q41" i="40"/>
  <c r="P41" i="40"/>
  <c r="D41" i="40"/>
  <c r="C41" i="40"/>
  <c r="AB40" i="40"/>
  <c r="AA40" i="40"/>
  <c r="X40" i="40"/>
  <c r="Y40" i="40" s="1"/>
  <c r="U40" i="40"/>
  <c r="T40" i="40"/>
  <c r="S40" i="40"/>
  <c r="R40" i="40"/>
  <c r="C40" i="40" s="1"/>
  <c r="Q40" i="40"/>
  <c r="P40" i="40"/>
  <c r="D40" i="40"/>
  <c r="AA39" i="40"/>
  <c r="AB39" i="40" s="1"/>
  <c r="X39" i="40"/>
  <c r="Y39" i="40" s="1"/>
  <c r="U39" i="40"/>
  <c r="T39" i="40"/>
  <c r="S39" i="40"/>
  <c r="R39" i="40"/>
  <c r="Q39" i="40"/>
  <c r="P39" i="40"/>
  <c r="D39" i="40"/>
  <c r="C39" i="40"/>
  <c r="AB38" i="40"/>
  <c r="AA38" i="40"/>
  <c r="X38" i="40"/>
  <c r="Y38" i="40" s="1"/>
  <c r="U38" i="40"/>
  <c r="T38" i="40"/>
  <c r="S38" i="40"/>
  <c r="R38" i="40"/>
  <c r="C38" i="40" s="1"/>
  <c r="Q38" i="40"/>
  <c r="P38" i="40"/>
  <c r="D38" i="40"/>
  <c r="AA37" i="40"/>
  <c r="AB37" i="40" s="1"/>
  <c r="X37" i="40"/>
  <c r="Y37" i="40" s="1"/>
  <c r="U37" i="40"/>
  <c r="T37" i="40"/>
  <c r="S37" i="40"/>
  <c r="R37" i="40"/>
  <c r="Q37" i="40"/>
  <c r="P37" i="40"/>
  <c r="D37" i="40"/>
  <c r="C37" i="40"/>
  <c r="AB36" i="40"/>
  <c r="AA36" i="40"/>
  <c r="X36" i="40"/>
  <c r="Y36" i="40" s="1"/>
  <c r="U36" i="40"/>
  <c r="T36" i="40"/>
  <c r="S36" i="40"/>
  <c r="R36" i="40"/>
  <c r="C36" i="40" s="1"/>
  <c r="Q36" i="40"/>
  <c r="P36" i="40"/>
  <c r="D36" i="40"/>
  <c r="AA35" i="40"/>
  <c r="AB35" i="40" s="1"/>
  <c r="X35" i="40"/>
  <c r="Y35" i="40" s="1"/>
  <c r="U35" i="40"/>
  <c r="T35" i="40"/>
  <c r="S35" i="40"/>
  <c r="R35" i="40"/>
  <c r="Q35" i="40"/>
  <c r="P35" i="40"/>
  <c r="D35" i="40"/>
  <c r="C35" i="40"/>
  <c r="AB34" i="40"/>
  <c r="AA34" i="40"/>
  <c r="X34" i="40"/>
  <c r="Y34" i="40" s="1"/>
  <c r="U34" i="40"/>
  <c r="T34" i="40"/>
  <c r="S34" i="40"/>
  <c r="R34" i="40"/>
  <c r="C34" i="40" s="1"/>
  <c r="Q34" i="40"/>
  <c r="P34" i="40"/>
  <c r="D34" i="40"/>
  <c r="AA33" i="40"/>
  <c r="AA32" i="40" s="1"/>
  <c r="I7" i="40" s="1"/>
  <c r="X33" i="40"/>
  <c r="Y33" i="40" s="1"/>
  <c r="U33" i="40"/>
  <c r="T33" i="40"/>
  <c r="S33" i="40"/>
  <c r="R33" i="40"/>
  <c r="Q33" i="40"/>
  <c r="P33" i="40"/>
  <c r="D33" i="40"/>
  <c r="C33" i="40"/>
  <c r="E5" i="40"/>
  <c r="E4" i="40"/>
  <c r="AA146" i="39"/>
  <c r="AB146" i="39" s="1"/>
  <c r="Y146" i="39"/>
  <c r="X146" i="39"/>
  <c r="U146" i="39"/>
  <c r="T146" i="39"/>
  <c r="S146" i="39"/>
  <c r="R146" i="39"/>
  <c r="Q146" i="39"/>
  <c r="P146" i="39"/>
  <c r="C146" i="39" s="1"/>
  <c r="D146" i="39"/>
  <c r="AA145" i="39"/>
  <c r="AB145" i="39" s="1"/>
  <c r="X145" i="39"/>
  <c r="Y145" i="39" s="1"/>
  <c r="U145" i="39"/>
  <c r="T145" i="39"/>
  <c r="S145" i="39"/>
  <c r="R145" i="39"/>
  <c r="Q145" i="39"/>
  <c r="P145" i="39"/>
  <c r="D145" i="39"/>
  <c r="C145" i="39"/>
  <c r="AA144" i="39"/>
  <c r="AB144" i="39" s="1"/>
  <c r="Y144" i="39"/>
  <c r="X144" i="39"/>
  <c r="U144" i="39"/>
  <c r="T144" i="39"/>
  <c r="S144" i="39"/>
  <c r="R144" i="39"/>
  <c r="Q144" i="39"/>
  <c r="P144" i="39"/>
  <c r="C144" i="39" s="1"/>
  <c r="D144" i="39"/>
  <c r="AB143" i="39"/>
  <c r="AA143" i="39"/>
  <c r="X143" i="39"/>
  <c r="Y143" i="39" s="1"/>
  <c r="U143" i="39"/>
  <c r="T143" i="39"/>
  <c r="S143" i="39"/>
  <c r="R143" i="39"/>
  <c r="Q143" i="39"/>
  <c r="P143" i="39"/>
  <c r="D143" i="39"/>
  <c r="C143" i="39"/>
  <c r="AA142" i="39"/>
  <c r="AB142" i="39" s="1"/>
  <c r="Y142" i="39"/>
  <c r="X142" i="39"/>
  <c r="U142" i="39"/>
  <c r="T142" i="39"/>
  <c r="S142" i="39"/>
  <c r="R142" i="39"/>
  <c r="Q142" i="39"/>
  <c r="P142" i="39"/>
  <c r="C142" i="39" s="1"/>
  <c r="D142" i="39"/>
  <c r="AB141" i="39"/>
  <c r="AA141" i="39"/>
  <c r="X141" i="39"/>
  <c r="Y141" i="39" s="1"/>
  <c r="U141" i="39"/>
  <c r="T141" i="39"/>
  <c r="S141" i="39"/>
  <c r="R141" i="39"/>
  <c r="Q141" i="39"/>
  <c r="P141" i="39"/>
  <c r="D141" i="39"/>
  <c r="C141" i="39"/>
  <c r="AA140" i="39"/>
  <c r="AB140" i="39" s="1"/>
  <c r="Y140" i="39"/>
  <c r="X140" i="39"/>
  <c r="U140" i="39"/>
  <c r="T140" i="39"/>
  <c r="S140" i="39"/>
  <c r="R140" i="39"/>
  <c r="Q140" i="39"/>
  <c r="P140" i="39"/>
  <c r="C140" i="39" s="1"/>
  <c r="D140" i="39"/>
  <c r="AB139" i="39"/>
  <c r="AA139" i="39"/>
  <c r="X139" i="39"/>
  <c r="Y139" i="39" s="1"/>
  <c r="U139" i="39"/>
  <c r="T139" i="39"/>
  <c r="S139" i="39"/>
  <c r="R139" i="39"/>
  <c r="Q139" i="39"/>
  <c r="P139" i="39"/>
  <c r="D139" i="39"/>
  <c r="C139" i="39"/>
  <c r="AA138" i="39"/>
  <c r="AB138" i="39" s="1"/>
  <c r="Y138" i="39"/>
  <c r="X138" i="39"/>
  <c r="U138" i="39"/>
  <c r="T138" i="39"/>
  <c r="S138" i="39"/>
  <c r="R138" i="39"/>
  <c r="Q138" i="39"/>
  <c r="P138" i="39"/>
  <c r="C138" i="39" s="1"/>
  <c r="D138" i="39"/>
  <c r="AB137" i="39"/>
  <c r="AA137" i="39"/>
  <c r="X137" i="39"/>
  <c r="Y137" i="39" s="1"/>
  <c r="U137" i="39"/>
  <c r="T137" i="39"/>
  <c r="S137" i="39"/>
  <c r="R137" i="39"/>
  <c r="Q137" i="39"/>
  <c r="P137" i="39"/>
  <c r="D137" i="39"/>
  <c r="C137" i="39"/>
  <c r="AA136" i="39"/>
  <c r="AB136" i="39" s="1"/>
  <c r="Y136" i="39"/>
  <c r="X136" i="39"/>
  <c r="U136" i="39"/>
  <c r="T136" i="39"/>
  <c r="S136" i="39"/>
  <c r="R136" i="39"/>
  <c r="Q136" i="39"/>
  <c r="P136" i="39"/>
  <c r="C136" i="39" s="1"/>
  <c r="D136" i="39"/>
  <c r="AB135" i="39"/>
  <c r="AA135" i="39"/>
  <c r="X135" i="39"/>
  <c r="Y135" i="39" s="1"/>
  <c r="U135" i="39"/>
  <c r="T135" i="39"/>
  <c r="S135" i="39"/>
  <c r="R135" i="39"/>
  <c r="Q135" i="39"/>
  <c r="P135" i="39"/>
  <c r="D135" i="39"/>
  <c r="C135" i="39"/>
  <c r="AA134" i="39"/>
  <c r="AB134" i="39" s="1"/>
  <c r="Y134" i="39"/>
  <c r="X134" i="39"/>
  <c r="U134" i="39"/>
  <c r="T134" i="39"/>
  <c r="S134" i="39"/>
  <c r="R134" i="39"/>
  <c r="Q134" i="39"/>
  <c r="P134" i="39"/>
  <c r="C134" i="39" s="1"/>
  <c r="D134" i="39"/>
  <c r="AB133" i="39"/>
  <c r="AA133" i="39"/>
  <c r="X133" i="39"/>
  <c r="Y133" i="39" s="1"/>
  <c r="U133" i="39"/>
  <c r="T133" i="39"/>
  <c r="S133" i="39"/>
  <c r="R133" i="39"/>
  <c r="Q133" i="39"/>
  <c r="P133" i="39"/>
  <c r="D133" i="39"/>
  <c r="C133" i="39"/>
  <c r="AA132" i="39"/>
  <c r="AB132" i="39" s="1"/>
  <c r="Y132" i="39"/>
  <c r="X132" i="39"/>
  <c r="U132" i="39"/>
  <c r="T132" i="39"/>
  <c r="S132" i="39"/>
  <c r="R132" i="39"/>
  <c r="Q132" i="39"/>
  <c r="P132" i="39"/>
  <c r="C132" i="39" s="1"/>
  <c r="D132" i="39"/>
  <c r="AB131" i="39"/>
  <c r="AA131" i="39"/>
  <c r="X131" i="39"/>
  <c r="Y131" i="39" s="1"/>
  <c r="U131" i="39"/>
  <c r="T131" i="39"/>
  <c r="S131" i="39"/>
  <c r="R131" i="39"/>
  <c r="Q131" i="39"/>
  <c r="P131" i="39"/>
  <c r="D131" i="39"/>
  <c r="C131" i="39"/>
  <c r="AA130" i="39"/>
  <c r="AB130" i="39" s="1"/>
  <c r="Y130" i="39"/>
  <c r="X130" i="39"/>
  <c r="U130" i="39"/>
  <c r="T130" i="39"/>
  <c r="S130" i="39"/>
  <c r="R130" i="39"/>
  <c r="Q130" i="39"/>
  <c r="P130" i="39"/>
  <c r="C130" i="39" s="1"/>
  <c r="D130" i="39"/>
  <c r="AB129" i="39"/>
  <c r="AA129" i="39"/>
  <c r="X129" i="39"/>
  <c r="Y129" i="39" s="1"/>
  <c r="U129" i="39"/>
  <c r="T129" i="39"/>
  <c r="S129" i="39"/>
  <c r="R129" i="39"/>
  <c r="Q129" i="39"/>
  <c r="P129" i="39"/>
  <c r="D129" i="39"/>
  <c r="C129" i="39"/>
  <c r="AA128" i="39"/>
  <c r="AB128" i="39" s="1"/>
  <c r="Y128" i="39"/>
  <c r="X128" i="39"/>
  <c r="U128" i="39"/>
  <c r="T128" i="39"/>
  <c r="S128" i="39"/>
  <c r="R128" i="39"/>
  <c r="Q128" i="39"/>
  <c r="P128" i="39"/>
  <c r="C128" i="39" s="1"/>
  <c r="D128" i="39"/>
  <c r="AA127" i="39"/>
  <c r="AB127" i="39" s="1"/>
  <c r="X127" i="39"/>
  <c r="Y127" i="39" s="1"/>
  <c r="U127" i="39"/>
  <c r="T127" i="39"/>
  <c r="S127" i="39"/>
  <c r="R127" i="39"/>
  <c r="Q127" i="39"/>
  <c r="P127" i="39"/>
  <c r="D127" i="39"/>
  <c r="C127" i="39"/>
  <c r="AA126" i="39"/>
  <c r="AB126" i="39" s="1"/>
  <c r="Y126" i="39"/>
  <c r="X126" i="39"/>
  <c r="U126" i="39"/>
  <c r="T126" i="39"/>
  <c r="S126" i="39"/>
  <c r="R126" i="39"/>
  <c r="Q126" i="39"/>
  <c r="P126" i="39"/>
  <c r="C126" i="39" s="1"/>
  <c r="D126" i="39"/>
  <c r="AA125" i="39"/>
  <c r="AB125" i="39" s="1"/>
  <c r="X125" i="39"/>
  <c r="Y125" i="39" s="1"/>
  <c r="U125" i="39"/>
  <c r="T125" i="39"/>
  <c r="S125" i="39"/>
  <c r="R125" i="39"/>
  <c r="Q125" i="39"/>
  <c r="P125" i="39"/>
  <c r="D125" i="39"/>
  <c r="C125" i="39"/>
  <c r="AA124" i="39"/>
  <c r="AB124" i="39" s="1"/>
  <c r="Y124" i="39"/>
  <c r="X124" i="39"/>
  <c r="U124" i="39"/>
  <c r="T124" i="39"/>
  <c r="S124" i="39"/>
  <c r="R124" i="39"/>
  <c r="Q124" i="39"/>
  <c r="P124" i="39"/>
  <c r="C124" i="39" s="1"/>
  <c r="D124" i="39"/>
  <c r="AA123" i="39"/>
  <c r="AB123" i="39" s="1"/>
  <c r="X123" i="39"/>
  <c r="Y123" i="39" s="1"/>
  <c r="U123" i="39"/>
  <c r="T123" i="39"/>
  <c r="S123" i="39"/>
  <c r="R123" i="39"/>
  <c r="Q123" i="39"/>
  <c r="P123" i="39"/>
  <c r="D123" i="39"/>
  <c r="C123" i="39"/>
  <c r="AA122" i="39"/>
  <c r="AB122" i="39" s="1"/>
  <c r="Y122" i="39"/>
  <c r="X122" i="39"/>
  <c r="U122" i="39"/>
  <c r="T122" i="39"/>
  <c r="S122" i="39"/>
  <c r="R122" i="39"/>
  <c r="Q122" i="39"/>
  <c r="P122" i="39"/>
  <c r="C122" i="39" s="1"/>
  <c r="D122" i="39"/>
  <c r="AA121" i="39"/>
  <c r="AB121" i="39" s="1"/>
  <c r="X121" i="39"/>
  <c r="Y121" i="39" s="1"/>
  <c r="U121" i="39"/>
  <c r="T121" i="39"/>
  <c r="S121" i="39"/>
  <c r="R121" i="39"/>
  <c r="Q121" i="39"/>
  <c r="P121" i="39"/>
  <c r="D121" i="39"/>
  <c r="C121" i="39"/>
  <c r="AA120" i="39"/>
  <c r="AB120" i="39" s="1"/>
  <c r="Y120" i="39"/>
  <c r="X120" i="39"/>
  <c r="U120" i="39"/>
  <c r="T120" i="39"/>
  <c r="S120" i="39"/>
  <c r="R120" i="39"/>
  <c r="Q120" i="39"/>
  <c r="P120" i="39"/>
  <c r="C120" i="39" s="1"/>
  <c r="D120" i="39"/>
  <c r="AA119" i="39"/>
  <c r="AB119" i="39" s="1"/>
  <c r="X119" i="39"/>
  <c r="Y119" i="39" s="1"/>
  <c r="U119" i="39"/>
  <c r="T119" i="39"/>
  <c r="S119" i="39"/>
  <c r="R119" i="39"/>
  <c r="Q119" i="39"/>
  <c r="P119" i="39"/>
  <c r="D119" i="39"/>
  <c r="C119" i="39"/>
  <c r="AA118" i="39"/>
  <c r="AB118" i="39" s="1"/>
  <c r="Y118" i="39"/>
  <c r="X118" i="39"/>
  <c r="U118" i="39"/>
  <c r="T118" i="39"/>
  <c r="S118" i="39"/>
  <c r="R118" i="39"/>
  <c r="Q118" i="39"/>
  <c r="P118" i="39"/>
  <c r="C118" i="39" s="1"/>
  <c r="D118" i="39"/>
  <c r="AA117" i="39"/>
  <c r="AB117" i="39" s="1"/>
  <c r="X117" i="39"/>
  <c r="Y117" i="39" s="1"/>
  <c r="U117" i="39"/>
  <c r="T117" i="39"/>
  <c r="S117" i="39"/>
  <c r="R117" i="39"/>
  <c r="Q117" i="39"/>
  <c r="P117" i="39"/>
  <c r="D117" i="39"/>
  <c r="C117" i="39"/>
  <c r="AA116" i="39"/>
  <c r="AB116" i="39" s="1"/>
  <c r="Y116" i="39"/>
  <c r="X116" i="39"/>
  <c r="U116" i="39"/>
  <c r="T116" i="39"/>
  <c r="S116" i="39"/>
  <c r="R116" i="39"/>
  <c r="Q116" i="39"/>
  <c r="P116" i="39"/>
  <c r="C116" i="39" s="1"/>
  <c r="D116" i="39"/>
  <c r="AA115" i="39"/>
  <c r="AB115" i="39" s="1"/>
  <c r="X115" i="39"/>
  <c r="Y115" i="39" s="1"/>
  <c r="U115" i="39"/>
  <c r="T115" i="39"/>
  <c r="S115" i="39"/>
  <c r="R115" i="39"/>
  <c r="Q115" i="39"/>
  <c r="P115" i="39"/>
  <c r="D115" i="39"/>
  <c r="C115" i="39"/>
  <c r="AA114" i="39"/>
  <c r="AB114" i="39" s="1"/>
  <c r="Y114" i="39"/>
  <c r="X114" i="39"/>
  <c r="U114" i="39"/>
  <c r="T114" i="39"/>
  <c r="S114" i="39"/>
  <c r="R114" i="39"/>
  <c r="Q114" i="39"/>
  <c r="P114" i="39"/>
  <c r="C114" i="39" s="1"/>
  <c r="D114" i="39"/>
  <c r="AA113" i="39"/>
  <c r="AB113" i="39" s="1"/>
  <c r="X113" i="39"/>
  <c r="Y113" i="39" s="1"/>
  <c r="U113" i="39"/>
  <c r="T113" i="39"/>
  <c r="S113" i="39"/>
  <c r="R113" i="39"/>
  <c r="Q113" i="39"/>
  <c r="P113" i="39"/>
  <c r="D113" i="39"/>
  <c r="C113" i="39"/>
  <c r="AA112" i="39"/>
  <c r="AB112" i="39" s="1"/>
  <c r="Y112" i="39"/>
  <c r="X112" i="39"/>
  <c r="U112" i="39"/>
  <c r="T112" i="39"/>
  <c r="S112" i="39"/>
  <c r="R112" i="39"/>
  <c r="Q112" i="39"/>
  <c r="P112" i="39"/>
  <c r="C112" i="39" s="1"/>
  <c r="D112" i="39"/>
  <c r="AB111" i="39"/>
  <c r="AA111" i="39"/>
  <c r="X111" i="39"/>
  <c r="Y111" i="39" s="1"/>
  <c r="U111" i="39"/>
  <c r="T111" i="39"/>
  <c r="S111" i="39"/>
  <c r="R111" i="39"/>
  <c r="Q111" i="39"/>
  <c r="P111" i="39"/>
  <c r="D111" i="39"/>
  <c r="C111" i="39"/>
  <c r="AA110" i="39"/>
  <c r="AB110" i="39" s="1"/>
  <c r="Y110" i="39"/>
  <c r="X110" i="39"/>
  <c r="U110" i="39"/>
  <c r="T110" i="39"/>
  <c r="S110" i="39"/>
  <c r="R110" i="39"/>
  <c r="Q110" i="39"/>
  <c r="P110" i="39"/>
  <c r="C110" i="39" s="1"/>
  <c r="D110" i="39"/>
  <c r="AB109" i="39"/>
  <c r="AA109" i="39"/>
  <c r="X109" i="39"/>
  <c r="Y109" i="39" s="1"/>
  <c r="U109" i="39"/>
  <c r="T109" i="39"/>
  <c r="S109" i="39"/>
  <c r="R109" i="39"/>
  <c r="Q109" i="39"/>
  <c r="P109" i="39"/>
  <c r="D109" i="39"/>
  <c r="C109" i="39"/>
  <c r="AA108" i="39"/>
  <c r="AB108" i="39" s="1"/>
  <c r="Y108" i="39"/>
  <c r="X108" i="39"/>
  <c r="U108" i="39"/>
  <c r="T108" i="39"/>
  <c r="S108" i="39"/>
  <c r="R108" i="39"/>
  <c r="Q108" i="39"/>
  <c r="P108" i="39"/>
  <c r="C108" i="39" s="1"/>
  <c r="D108" i="39"/>
  <c r="AA107" i="39"/>
  <c r="AB107" i="39" s="1"/>
  <c r="X107" i="39"/>
  <c r="Y107" i="39" s="1"/>
  <c r="U107" i="39"/>
  <c r="T107" i="39"/>
  <c r="S107" i="39"/>
  <c r="R107" i="39"/>
  <c r="Q107" i="39"/>
  <c r="P107" i="39"/>
  <c r="D107" i="39"/>
  <c r="C107" i="39"/>
  <c r="AA106" i="39"/>
  <c r="AB106" i="39" s="1"/>
  <c r="Y106" i="39"/>
  <c r="X106" i="39"/>
  <c r="U106" i="39"/>
  <c r="T106" i="39"/>
  <c r="S106" i="39"/>
  <c r="R106" i="39"/>
  <c r="Q106" i="39"/>
  <c r="P106" i="39"/>
  <c r="C106" i="39" s="1"/>
  <c r="D106" i="39"/>
  <c r="AA105" i="39"/>
  <c r="AB105" i="39" s="1"/>
  <c r="X105" i="39"/>
  <c r="Y105" i="39" s="1"/>
  <c r="U105" i="39"/>
  <c r="T105" i="39"/>
  <c r="S105" i="39"/>
  <c r="R105" i="39"/>
  <c r="Q105" i="39"/>
  <c r="P105" i="39"/>
  <c r="D105" i="39"/>
  <c r="C105" i="39"/>
  <c r="AA104" i="39"/>
  <c r="AB104" i="39" s="1"/>
  <c r="Y104" i="39"/>
  <c r="X104" i="39"/>
  <c r="U104" i="39"/>
  <c r="T104" i="39"/>
  <c r="S104" i="39"/>
  <c r="R104" i="39"/>
  <c r="Q104" i="39"/>
  <c r="P104" i="39"/>
  <c r="C104" i="39" s="1"/>
  <c r="D104" i="39"/>
  <c r="AA103" i="39"/>
  <c r="AB103" i="39" s="1"/>
  <c r="X103" i="39"/>
  <c r="Y103" i="39" s="1"/>
  <c r="U103" i="39"/>
  <c r="T103" i="39"/>
  <c r="S103" i="39"/>
  <c r="R103" i="39"/>
  <c r="Q103" i="39"/>
  <c r="P103" i="39"/>
  <c r="D103" i="39"/>
  <c r="C103" i="39"/>
  <c r="AA102" i="39"/>
  <c r="AB102" i="39" s="1"/>
  <c r="Y102" i="39"/>
  <c r="X102" i="39"/>
  <c r="U102" i="39"/>
  <c r="T102" i="39"/>
  <c r="S102" i="39"/>
  <c r="R102" i="39"/>
  <c r="Q102" i="39"/>
  <c r="P102" i="39"/>
  <c r="C102" i="39" s="1"/>
  <c r="D102" i="39"/>
  <c r="AA101" i="39"/>
  <c r="AB101" i="39" s="1"/>
  <c r="X101" i="39"/>
  <c r="Y101" i="39" s="1"/>
  <c r="U101" i="39"/>
  <c r="T101" i="39"/>
  <c r="S101" i="39"/>
  <c r="R101" i="39"/>
  <c r="Q101" i="39"/>
  <c r="P101" i="39"/>
  <c r="D101" i="39"/>
  <c r="C101" i="39"/>
  <c r="AA100" i="39"/>
  <c r="AB100" i="39" s="1"/>
  <c r="Y100" i="39"/>
  <c r="X100" i="39"/>
  <c r="U100" i="39"/>
  <c r="T100" i="39"/>
  <c r="S100" i="39"/>
  <c r="R100" i="39"/>
  <c r="Q100" i="39"/>
  <c r="P100" i="39"/>
  <c r="C100" i="39" s="1"/>
  <c r="D100" i="39"/>
  <c r="AA99" i="39"/>
  <c r="AB99" i="39" s="1"/>
  <c r="X99" i="39"/>
  <c r="Y99" i="39" s="1"/>
  <c r="U99" i="39"/>
  <c r="T99" i="39"/>
  <c r="S99" i="39"/>
  <c r="R99" i="39"/>
  <c r="Q99" i="39"/>
  <c r="P99" i="39"/>
  <c r="D99" i="39"/>
  <c r="C99" i="39"/>
  <c r="AA98" i="39"/>
  <c r="AB98" i="39" s="1"/>
  <c r="Y98" i="39"/>
  <c r="X98" i="39"/>
  <c r="U98" i="39"/>
  <c r="T98" i="39"/>
  <c r="S98" i="39"/>
  <c r="R98" i="39"/>
  <c r="Q98" i="39"/>
  <c r="P98" i="39"/>
  <c r="C98" i="39" s="1"/>
  <c r="D98" i="39"/>
  <c r="AA97" i="39"/>
  <c r="AB97" i="39" s="1"/>
  <c r="X97" i="39"/>
  <c r="Y97" i="39" s="1"/>
  <c r="U97" i="39"/>
  <c r="T97" i="39"/>
  <c r="S97" i="39"/>
  <c r="R97" i="39"/>
  <c r="Q97" i="39"/>
  <c r="P97" i="39"/>
  <c r="D97" i="39"/>
  <c r="C97" i="39"/>
  <c r="AA96" i="39"/>
  <c r="AB96" i="39" s="1"/>
  <c r="Y96" i="39"/>
  <c r="X96" i="39"/>
  <c r="U96" i="39"/>
  <c r="T96" i="39"/>
  <c r="S96" i="39"/>
  <c r="R96" i="39"/>
  <c r="Q96" i="39"/>
  <c r="P96" i="39"/>
  <c r="C96" i="39" s="1"/>
  <c r="D96" i="39"/>
  <c r="AA95" i="39"/>
  <c r="AB95" i="39" s="1"/>
  <c r="X95" i="39"/>
  <c r="Y95" i="39" s="1"/>
  <c r="U95" i="39"/>
  <c r="T95" i="39"/>
  <c r="S95" i="39"/>
  <c r="R95" i="39"/>
  <c r="Q95" i="39"/>
  <c r="P95" i="39"/>
  <c r="D95" i="39"/>
  <c r="C95" i="39"/>
  <c r="AA94" i="39"/>
  <c r="AB94" i="39" s="1"/>
  <c r="Y94" i="39"/>
  <c r="X94" i="39"/>
  <c r="U94" i="39"/>
  <c r="T94" i="39"/>
  <c r="S94" i="39"/>
  <c r="R94" i="39"/>
  <c r="Q94" i="39"/>
  <c r="P94" i="39"/>
  <c r="C94" i="39" s="1"/>
  <c r="D94" i="39"/>
  <c r="AA93" i="39"/>
  <c r="AB93" i="39" s="1"/>
  <c r="X93" i="39"/>
  <c r="Y93" i="39" s="1"/>
  <c r="U93" i="39"/>
  <c r="T93" i="39"/>
  <c r="S93" i="39"/>
  <c r="R93" i="39"/>
  <c r="Q93" i="39"/>
  <c r="P93" i="39"/>
  <c r="D93" i="39"/>
  <c r="C93" i="39"/>
  <c r="AA92" i="39"/>
  <c r="AB92" i="39" s="1"/>
  <c r="Y92" i="39"/>
  <c r="X92" i="39"/>
  <c r="U92" i="39"/>
  <c r="T92" i="39"/>
  <c r="S92" i="39"/>
  <c r="R92" i="39"/>
  <c r="Q92" i="39"/>
  <c r="P92" i="39"/>
  <c r="C92" i="39" s="1"/>
  <c r="D92" i="39"/>
  <c r="AA91" i="39"/>
  <c r="AB91" i="39" s="1"/>
  <c r="X91" i="39"/>
  <c r="Y91" i="39" s="1"/>
  <c r="U91" i="39"/>
  <c r="T91" i="39"/>
  <c r="S91" i="39"/>
  <c r="R91" i="39"/>
  <c r="Q91" i="39"/>
  <c r="P91" i="39"/>
  <c r="D91" i="39"/>
  <c r="C91" i="39"/>
  <c r="AA90" i="39"/>
  <c r="AB90" i="39" s="1"/>
  <c r="Y90" i="39"/>
  <c r="X90" i="39"/>
  <c r="U90" i="39"/>
  <c r="T90" i="39"/>
  <c r="S90" i="39"/>
  <c r="R90" i="39"/>
  <c r="Q90" i="39"/>
  <c r="P90" i="39"/>
  <c r="C90" i="39" s="1"/>
  <c r="D90" i="39"/>
  <c r="AA89" i="39"/>
  <c r="AB89" i="39" s="1"/>
  <c r="X89" i="39"/>
  <c r="Y89" i="39" s="1"/>
  <c r="U89" i="39"/>
  <c r="T89" i="39"/>
  <c r="S89" i="39"/>
  <c r="R89" i="39"/>
  <c r="Q89" i="39"/>
  <c r="P89" i="39"/>
  <c r="D89" i="39"/>
  <c r="C89" i="39"/>
  <c r="AA88" i="39"/>
  <c r="AB88" i="39" s="1"/>
  <c r="Y88" i="39"/>
  <c r="X88" i="39"/>
  <c r="U88" i="39"/>
  <c r="T88" i="39"/>
  <c r="S88" i="39"/>
  <c r="R88" i="39"/>
  <c r="Q88" i="39"/>
  <c r="P88" i="39"/>
  <c r="C88" i="39" s="1"/>
  <c r="D88" i="39"/>
  <c r="AA87" i="39"/>
  <c r="AB87" i="39" s="1"/>
  <c r="X87" i="39"/>
  <c r="Y87" i="39" s="1"/>
  <c r="U87" i="39"/>
  <c r="T87" i="39"/>
  <c r="S87" i="39"/>
  <c r="R87" i="39"/>
  <c r="Q87" i="39"/>
  <c r="P87" i="39"/>
  <c r="D87" i="39"/>
  <c r="C87" i="39"/>
  <c r="AA86" i="39"/>
  <c r="AB86" i="39" s="1"/>
  <c r="Y86" i="39"/>
  <c r="X86" i="39"/>
  <c r="U86" i="39"/>
  <c r="T86" i="39"/>
  <c r="S86" i="39"/>
  <c r="R86" i="39"/>
  <c r="Q86" i="39"/>
  <c r="P86" i="39"/>
  <c r="C86" i="39" s="1"/>
  <c r="D86" i="39"/>
  <c r="AA85" i="39"/>
  <c r="AB85" i="39" s="1"/>
  <c r="X85" i="39"/>
  <c r="Y85" i="39" s="1"/>
  <c r="U85" i="39"/>
  <c r="T85" i="39"/>
  <c r="S85" i="39"/>
  <c r="R85" i="39"/>
  <c r="Q85" i="39"/>
  <c r="P85" i="39"/>
  <c r="D85" i="39"/>
  <c r="C85" i="39"/>
  <c r="AA84" i="39"/>
  <c r="AB84" i="39" s="1"/>
  <c r="Y84" i="39"/>
  <c r="X84" i="39"/>
  <c r="U84" i="39"/>
  <c r="T84" i="39"/>
  <c r="S84" i="39"/>
  <c r="R84" i="39"/>
  <c r="Q84" i="39"/>
  <c r="P84" i="39"/>
  <c r="C84" i="39" s="1"/>
  <c r="D84" i="39"/>
  <c r="AA83" i="39"/>
  <c r="AB83" i="39" s="1"/>
  <c r="X83" i="39"/>
  <c r="Y83" i="39" s="1"/>
  <c r="U83" i="39"/>
  <c r="T83" i="39"/>
  <c r="S83" i="39"/>
  <c r="R83" i="39"/>
  <c r="Q83" i="39"/>
  <c r="P83" i="39"/>
  <c r="D83" i="39"/>
  <c r="C83" i="39"/>
  <c r="AA82" i="39"/>
  <c r="AB82" i="39" s="1"/>
  <c r="Y82" i="39"/>
  <c r="X82" i="39"/>
  <c r="U82" i="39"/>
  <c r="T82" i="39"/>
  <c r="S82" i="39"/>
  <c r="R82" i="39"/>
  <c r="Q82" i="39"/>
  <c r="P82" i="39"/>
  <c r="C82" i="39" s="1"/>
  <c r="D82" i="39"/>
  <c r="AA81" i="39"/>
  <c r="AB81" i="39" s="1"/>
  <c r="X81" i="39"/>
  <c r="Y81" i="39" s="1"/>
  <c r="U81" i="39"/>
  <c r="T81" i="39"/>
  <c r="S81" i="39"/>
  <c r="R81" i="39"/>
  <c r="Q81" i="39"/>
  <c r="P81" i="39"/>
  <c r="D81" i="39"/>
  <c r="C81" i="39"/>
  <c r="AA80" i="39"/>
  <c r="AB80" i="39" s="1"/>
  <c r="Y80" i="39"/>
  <c r="X80" i="39"/>
  <c r="U80" i="39"/>
  <c r="T80" i="39"/>
  <c r="S80" i="39"/>
  <c r="R80" i="39"/>
  <c r="Q80" i="39"/>
  <c r="P80" i="39"/>
  <c r="C80" i="39" s="1"/>
  <c r="D80" i="39"/>
  <c r="AA79" i="39"/>
  <c r="AB79" i="39" s="1"/>
  <c r="X79" i="39"/>
  <c r="Y79" i="39" s="1"/>
  <c r="U79" i="39"/>
  <c r="T79" i="39"/>
  <c r="S79" i="39"/>
  <c r="R79" i="39"/>
  <c r="Q79" i="39"/>
  <c r="P79" i="39"/>
  <c r="D79" i="39"/>
  <c r="C79" i="39"/>
  <c r="AA78" i="39"/>
  <c r="AB78" i="39" s="1"/>
  <c r="Y78" i="39"/>
  <c r="X78" i="39"/>
  <c r="U78" i="39"/>
  <c r="T78" i="39"/>
  <c r="S78" i="39"/>
  <c r="R78" i="39"/>
  <c r="Q78" i="39"/>
  <c r="P78" i="39"/>
  <c r="C78" i="39" s="1"/>
  <c r="D78" i="39"/>
  <c r="AA77" i="39"/>
  <c r="AB77" i="39" s="1"/>
  <c r="X77" i="39"/>
  <c r="Y77" i="39" s="1"/>
  <c r="U77" i="39"/>
  <c r="T77" i="39"/>
  <c r="S77" i="39"/>
  <c r="R77" i="39"/>
  <c r="Q77" i="39"/>
  <c r="P77" i="39"/>
  <c r="D77" i="39"/>
  <c r="C77" i="39"/>
  <c r="AA76" i="39"/>
  <c r="AB76" i="39" s="1"/>
  <c r="Y76" i="39"/>
  <c r="X76" i="39"/>
  <c r="U76" i="39"/>
  <c r="T76" i="39"/>
  <c r="S76" i="39"/>
  <c r="R76" i="39"/>
  <c r="Q76" i="39"/>
  <c r="P76" i="39"/>
  <c r="C76" i="39" s="1"/>
  <c r="D76" i="39"/>
  <c r="AA75" i="39"/>
  <c r="AB75" i="39" s="1"/>
  <c r="X75" i="39"/>
  <c r="Y75" i="39" s="1"/>
  <c r="U75" i="39"/>
  <c r="T75" i="39"/>
  <c r="S75" i="39"/>
  <c r="R75" i="39"/>
  <c r="Q75" i="39"/>
  <c r="P75" i="39"/>
  <c r="D75" i="39"/>
  <c r="C75" i="39"/>
  <c r="AA74" i="39"/>
  <c r="AB74" i="39" s="1"/>
  <c r="Y74" i="39"/>
  <c r="X74" i="39"/>
  <c r="U74" i="39"/>
  <c r="T74" i="39"/>
  <c r="S74" i="39"/>
  <c r="R74" i="39"/>
  <c r="Q74" i="39"/>
  <c r="P74" i="39"/>
  <c r="C74" i="39" s="1"/>
  <c r="D74" i="39"/>
  <c r="AA73" i="39"/>
  <c r="AB73" i="39" s="1"/>
  <c r="X73" i="39"/>
  <c r="Y73" i="39" s="1"/>
  <c r="U73" i="39"/>
  <c r="T73" i="39"/>
  <c r="S73" i="39"/>
  <c r="R73" i="39"/>
  <c r="Q73" i="39"/>
  <c r="P73" i="39"/>
  <c r="D73" i="39"/>
  <c r="C73" i="39"/>
  <c r="AA72" i="39"/>
  <c r="AB72" i="39" s="1"/>
  <c r="Y72" i="39"/>
  <c r="X72" i="39"/>
  <c r="U72" i="39"/>
  <c r="T72" i="39"/>
  <c r="S72" i="39"/>
  <c r="R72" i="39"/>
  <c r="Q72" i="39"/>
  <c r="P72" i="39"/>
  <c r="C72" i="39" s="1"/>
  <c r="D72" i="39"/>
  <c r="AA71" i="39"/>
  <c r="AB71" i="39" s="1"/>
  <c r="X71" i="39"/>
  <c r="Y71" i="39" s="1"/>
  <c r="U71" i="39"/>
  <c r="T71" i="39"/>
  <c r="S71" i="39"/>
  <c r="R71" i="39"/>
  <c r="Q71" i="39"/>
  <c r="P71" i="39"/>
  <c r="D71" i="39"/>
  <c r="C71" i="39"/>
  <c r="AA70" i="39"/>
  <c r="AB70" i="39" s="1"/>
  <c r="Y70" i="39"/>
  <c r="X70" i="39"/>
  <c r="U70" i="39"/>
  <c r="T70" i="39"/>
  <c r="S70" i="39"/>
  <c r="R70" i="39"/>
  <c r="Q70" i="39"/>
  <c r="P70" i="39"/>
  <c r="C70" i="39" s="1"/>
  <c r="D70" i="39"/>
  <c r="AA69" i="39"/>
  <c r="AB69" i="39" s="1"/>
  <c r="X69" i="39"/>
  <c r="Y69" i="39" s="1"/>
  <c r="U69" i="39"/>
  <c r="T69" i="39"/>
  <c r="S69" i="39"/>
  <c r="R69" i="39"/>
  <c r="Q69" i="39"/>
  <c r="P69" i="39"/>
  <c r="D69" i="39"/>
  <c r="C69" i="39"/>
  <c r="AA68" i="39"/>
  <c r="AB68" i="39" s="1"/>
  <c r="Y68" i="39"/>
  <c r="X68" i="39"/>
  <c r="U68" i="39"/>
  <c r="T68" i="39"/>
  <c r="S68" i="39"/>
  <c r="R68" i="39"/>
  <c r="Q68" i="39"/>
  <c r="P68" i="39"/>
  <c r="C68" i="39" s="1"/>
  <c r="D68" i="39"/>
  <c r="AA67" i="39"/>
  <c r="AB67" i="39" s="1"/>
  <c r="X67" i="39"/>
  <c r="Y67" i="39" s="1"/>
  <c r="U67" i="39"/>
  <c r="T67" i="39"/>
  <c r="S67" i="39"/>
  <c r="R67" i="39"/>
  <c r="Q67" i="39"/>
  <c r="P67" i="39"/>
  <c r="D67" i="39"/>
  <c r="C67" i="39"/>
  <c r="AA66" i="39"/>
  <c r="AB66" i="39" s="1"/>
  <c r="Y66" i="39"/>
  <c r="X66" i="39"/>
  <c r="U66" i="39"/>
  <c r="T66" i="39"/>
  <c r="S66" i="39"/>
  <c r="R66" i="39"/>
  <c r="Q66" i="39"/>
  <c r="P66" i="39"/>
  <c r="C66" i="39" s="1"/>
  <c r="D66" i="39"/>
  <c r="AA65" i="39"/>
  <c r="AB65" i="39" s="1"/>
  <c r="X65" i="39"/>
  <c r="Y65" i="39" s="1"/>
  <c r="U65" i="39"/>
  <c r="T65" i="39"/>
  <c r="S65" i="39"/>
  <c r="R65" i="39"/>
  <c r="Q65" i="39"/>
  <c r="P65" i="39"/>
  <c r="D65" i="39"/>
  <c r="C65" i="39"/>
  <c r="AA64" i="39"/>
  <c r="AB64" i="39" s="1"/>
  <c r="Y64" i="39"/>
  <c r="X64" i="39"/>
  <c r="U64" i="39"/>
  <c r="T64" i="39"/>
  <c r="S64" i="39"/>
  <c r="R64" i="39"/>
  <c r="Q64" i="39"/>
  <c r="P64" i="39"/>
  <c r="C64" i="39" s="1"/>
  <c r="D64" i="39"/>
  <c r="AB63" i="39"/>
  <c r="AA63" i="39"/>
  <c r="X63" i="39"/>
  <c r="Y63" i="39" s="1"/>
  <c r="U63" i="39"/>
  <c r="T63" i="39"/>
  <c r="S63" i="39"/>
  <c r="R63" i="39"/>
  <c r="Q63" i="39"/>
  <c r="P63" i="39"/>
  <c r="D63" i="39"/>
  <c r="C63" i="39"/>
  <c r="AA62" i="39"/>
  <c r="AB62" i="39" s="1"/>
  <c r="Y62" i="39"/>
  <c r="X62" i="39"/>
  <c r="U62" i="39"/>
  <c r="T62" i="39"/>
  <c r="S62" i="39"/>
  <c r="R62" i="39"/>
  <c r="Q62" i="39"/>
  <c r="P62" i="39"/>
  <c r="C62" i="39" s="1"/>
  <c r="D62" i="39"/>
  <c r="AA61" i="39"/>
  <c r="AB61" i="39" s="1"/>
  <c r="X61" i="39"/>
  <c r="Y61" i="39" s="1"/>
  <c r="U61" i="39"/>
  <c r="T61" i="39"/>
  <c r="S61" i="39"/>
  <c r="R61" i="39"/>
  <c r="Q61" i="39"/>
  <c r="P61" i="39"/>
  <c r="D61" i="39"/>
  <c r="C61" i="39"/>
  <c r="AA60" i="39"/>
  <c r="AB60" i="39" s="1"/>
  <c r="Y60" i="39"/>
  <c r="X60" i="39"/>
  <c r="U60" i="39"/>
  <c r="T60" i="39"/>
  <c r="S60" i="39"/>
  <c r="R60" i="39"/>
  <c r="Q60" i="39"/>
  <c r="P60" i="39"/>
  <c r="C60" i="39" s="1"/>
  <c r="D60" i="39"/>
  <c r="AA59" i="39"/>
  <c r="AB59" i="39" s="1"/>
  <c r="X59" i="39"/>
  <c r="Y59" i="39" s="1"/>
  <c r="U59" i="39"/>
  <c r="T59" i="39"/>
  <c r="S59" i="39"/>
  <c r="R59" i="39"/>
  <c r="Q59" i="39"/>
  <c r="P59" i="39"/>
  <c r="D59" i="39"/>
  <c r="C59" i="39"/>
  <c r="AA58" i="39"/>
  <c r="AB58" i="39" s="1"/>
  <c r="Y58" i="39"/>
  <c r="X58" i="39"/>
  <c r="U58" i="39"/>
  <c r="T58" i="39"/>
  <c r="S58" i="39"/>
  <c r="R58" i="39"/>
  <c r="Q58" i="39"/>
  <c r="P58" i="39"/>
  <c r="C58" i="39" s="1"/>
  <c r="D58" i="39"/>
  <c r="AA57" i="39"/>
  <c r="AB57" i="39" s="1"/>
  <c r="X57" i="39"/>
  <c r="Y57" i="39" s="1"/>
  <c r="U57" i="39"/>
  <c r="T57" i="39"/>
  <c r="S57" i="39"/>
  <c r="R57" i="39"/>
  <c r="Q57" i="39"/>
  <c r="P57" i="39"/>
  <c r="D57" i="39"/>
  <c r="C57" i="39"/>
  <c r="AA56" i="39"/>
  <c r="AB56" i="39" s="1"/>
  <c r="Y56" i="39"/>
  <c r="X56" i="39"/>
  <c r="U56" i="39"/>
  <c r="T56" i="39"/>
  <c r="S56" i="39"/>
  <c r="R56" i="39"/>
  <c r="Q56" i="39"/>
  <c r="P56" i="39"/>
  <c r="C56" i="39" s="1"/>
  <c r="D56" i="39"/>
  <c r="AA55" i="39"/>
  <c r="AB55" i="39" s="1"/>
  <c r="X55" i="39"/>
  <c r="Y55" i="39" s="1"/>
  <c r="U55" i="39"/>
  <c r="T55" i="39"/>
  <c r="S55" i="39"/>
  <c r="R55" i="39"/>
  <c r="Q55" i="39"/>
  <c r="P55" i="39"/>
  <c r="D55" i="39"/>
  <c r="C55" i="39"/>
  <c r="AA54" i="39"/>
  <c r="AB54" i="39" s="1"/>
  <c r="Y54" i="39"/>
  <c r="X54" i="39"/>
  <c r="U54" i="39"/>
  <c r="T54" i="39"/>
  <c r="S54" i="39"/>
  <c r="R54" i="39"/>
  <c r="Q54" i="39"/>
  <c r="P54" i="39"/>
  <c r="C54" i="39" s="1"/>
  <c r="D54" i="39"/>
  <c r="AA53" i="39"/>
  <c r="AB53" i="39" s="1"/>
  <c r="X53" i="39"/>
  <c r="Y53" i="39" s="1"/>
  <c r="U53" i="39"/>
  <c r="T53" i="39"/>
  <c r="S53" i="39"/>
  <c r="R53" i="39"/>
  <c r="Q53" i="39"/>
  <c r="P53" i="39"/>
  <c r="D53" i="39"/>
  <c r="C53" i="39"/>
  <c r="AA52" i="39"/>
  <c r="AB52" i="39" s="1"/>
  <c r="Y52" i="39"/>
  <c r="X52" i="39"/>
  <c r="U52" i="39"/>
  <c r="T52" i="39"/>
  <c r="S52" i="39"/>
  <c r="R52" i="39"/>
  <c r="Q52" i="39"/>
  <c r="P52" i="39"/>
  <c r="C52" i="39" s="1"/>
  <c r="D52" i="39"/>
  <c r="AA51" i="39"/>
  <c r="AB51" i="39" s="1"/>
  <c r="X51" i="39"/>
  <c r="Y51" i="39" s="1"/>
  <c r="U51" i="39"/>
  <c r="T51" i="39"/>
  <c r="S51" i="39"/>
  <c r="R51" i="39"/>
  <c r="Q51" i="39"/>
  <c r="P51" i="39"/>
  <c r="D51" i="39"/>
  <c r="C51" i="39"/>
  <c r="AA50" i="39"/>
  <c r="AB50" i="39" s="1"/>
  <c r="Y50" i="39"/>
  <c r="X50" i="39"/>
  <c r="U50" i="39"/>
  <c r="T50" i="39"/>
  <c r="S50" i="39"/>
  <c r="R50" i="39"/>
  <c r="Q50" i="39"/>
  <c r="P50" i="39"/>
  <c r="C50" i="39" s="1"/>
  <c r="D50" i="39"/>
  <c r="AA49" i="39"/>
  <c r="AB49" i="39" s="1"/>
  <c r="X49" i="39"/>
  <c r="Y49" i="39" s="1"/>
  <c r="U49" i="39"/>
  <c r="T49" i="39"/>
  <c r="S49" i="39"/>
  <c r="R49" i="39"/>
  <c r="Q49" i="39"/>
  <c r="P49" i="39"/>
  <c r="D49" i="39"/>
  <c r="C49" i="39"/>
  <c r="AA48" i="39"/>
  <c r="AB48" i="39" s="1"/>
  <c r="Y48" i="39"/>
  <c r="X48" i="39"/>
  <c r="U48" i="39"/>
  <c r="T48" i="39"/>
  <c r="S48" i="39"/>
  <c r="R48" i="39"/>
  <c r="Q48" i="39"/>
  <c r="P48" i="39"/>
  <c r="C48" i="39" s="1"/>
  <c r="D48" i="39"/>
  <c r="AB47" i="39"/>
  <c r="AA47" i="39"/>
  <c r="X47" i="39"/>
  <c r="Y47" i="39" s="1"/>
  <c r="U47" i="39"/>
  <c r="T47" i="39"/>
  <c r="S47" i="39"/>
  <c r="R47" i="39"/>
  <c r="Q47" i="39"/>
  <c r="P47" i="39"/>
  <c r="D47" i="39"/>
  <c r="C47" i="39"/>
  <c r="AA46" i="39"/>
  <c r="AB46" i="39" s="1"/>
  <c r="Y46" i="39"/>
  <c r="X46" i="39"/>
  <c r="U46" i="39"/>
  <c r="T46" i="39"/>
  <c r="S46" i="39"/>
  <c r="R46" i="39"/>
  <c r="Q46" i="39"/>
  <c r="P46" i="39"/>
  <c r="C46" i="39" s="1"/>
  <c r="D46" i="39"/>
  <c r="AA45" i="39"/>
  <c r="AB45" i="39" s="1"/>
  <c r="X45" i="39"/>
  <c r="Y45" i="39" s="1"/>
  <c r="U45" i="39"/>
  <c r="T45" i="39"/>
  <c r="S45" i="39"/>
  <c r="R45" i="39"/>
  <c r="Q45" i="39"/>
  <c r="P45" i="39"/>
  <c r="D45" i="39"/>
  <c r="C45" i="39"/>
  <c r="AA44" i="39"/>
  <c r="AB44" i="39" s="1"/>
  <c r="Y44" i="39"/>
  <c r="X44" i="39"/>
  <c r="U44" i="39"/>
  <c r="T44" i="39"/>
  <c r="S44" i="39"/>
  <c r="R44" i="39"/>
  <c r="Q44" i="39"/>
  <c r="P44" i="39"/>
  <c r="C44" i="39" s="1"/>
  <c r="D44" i="39"/>
  <c r="AA43" i="39"/>
  <c r="AB43" i="39" s="1"/>
  <c r="X43" i="39"/>
  <c r="Y43" i="39" s="1"/>
  <c r="U43" i="39"/>
  <c r="T43" i="39"/>
  <c r="S43" i="39"/>
  <c r="R43" i="39"/>
  <c r="Q43" i="39"/>
  <c r="P43" i="39"/>
  <c r="D43" i="39"/>
  <c r="C43" i="39"/>
  <c r="AA42" i="39"/>
  <c r="AB42" i="39" s="1"/>
  <c r="Y42" i="39"/>
  <c r="X42" i="39"/>
  <c r="U42" i="39"/>
  <c r="T42" i="39"/>
  <c r="S42" i="39"/>
  <c r="R42" i="39"/>
  <c r="Q42" i="39"/>
  <c r="P42" i="39"/>
  <c r="C42" i="39" s="1"/>
  <c r="D42" i="39"/>
  <c r="AA41" i="39"/>
  <c r="AB41" i="39" s="1"/>
  <c r="X41" i="39"/>
  <c r="Y41" i="39" s="1"/>
  <c r="U41" i="39"/>
  <c r="T41" i="39"/>
  <c r="S41" i="39"/>
  <c r="R41" i="39"/>
  <c r="Q41" i="39"/>
  <c r="P41" i="39"/>
  <c r="D41" i="39"/>
  <c r="C41" i="39"/>
  <c r="AA40" i="39"/>
  <c r="AB40" i="39" s="1"/>
  <c r="Y40" i="39"/>
  <c r="X40" i="39"/>
  <c r="U40" i="39"/>
  <c r="T40" i="39"/>
  <c r="S40" i="39"/>
  <c r="R40" i="39"/>
  <c r="Q40" i="39"/>
  <c r="P40" i="39"/>
  <c r="C40" i="39" s="1"/>
  <c r="D40" i="39"/>
  <c r="AA39" i="39"/>
  <c r="AB39" i="39" s="1"/>
  <c r="X39" i="39"/>
  <c r="Y39" i="39" s="1"/>
  <c r="U39" i="39"/>
  <c r="T39" i="39"/>
  <c r="S39" i="39"/>
  <c r="R39" i="39"/>
  <c r="Q39" i="39"/>
  <c r="P39" i="39"/>
  <c r="D39" i="39"/>
  <c r="C39" i="39"/>
  <c r="AA38" i="39"/>
  <c r="AB38" i="39" s="1"/>
  <c r="Y38" i="39"/>
  <c r="X38" i="39"/>
  <c r="U38" i="39"/>
  <c r="T38" i="39"/>
  <c r="S38" i="39"/>
  <c r="R38" i="39"/>
  <c r="Q38" i="39"/>
  <c r="P38" i="39"/>
  <c r="C38" i="39" s="1"/>
  <c r="D38" i="39"/>
  <c r="AA37" i="39"/>
  <c r="AB37" i="39" s="1"/>
  <c r="X37" i="39"/>
  <c r="Y37" i="39" s="1"/>
  <c r="U37" i="39"/>
  <c r="T37" i="39"/>
  <c r="S37" i="39"/>
  <c r="R37" i="39"/>
  <c r="Q37" i="39"/>
  <c r="P37" i="39"/>
  <c r="D37" i="39"/>
  <c r="C37" i="39"/>
  <c r="AA36" i="39"/>
  <c r="AB36" i="39" s="1"/>
  <c r="Y36" i="39"/>
  <c r="X36" i="39"/>
  <c r="U36" i="39"/>
  <c r="T36" i="39"/>
  <c r="S36" i="39"/>
  <c r="R36" i="39"/>
  <c r="Q36" i="39"/>
  <c r="P36" i="39"/>
  <c r="C36" i="39" s="1"/>
  <c r="D36" i="39"/>
  <c r="AA35" i="39"/>
  <c r="AB35" i="39" s="1"/>
  <c r="X35" i="39"/>
  <c r="Y35" i="39" s="1"/>
  <c r="U35" i="39"/>
  <c r="T35" i="39"/>
  <c r="S35" i="39"/>
  <c r="R35" i="39"/>
  <c r="Q35" i="39"/>
  <c r="P35" i="39"/>
  <c r="D35" i="39"/>
  <c r="C35" i="39"/>
  <c r="AA34" i="39"/>
  <c r="AB34" i="39" s="1"/>
  <c r="Y34" i="39"/>
  <c r="X34" i="39"/>
  <c r="U34" i="39"/>
  <c r="T34" i="39"/>
  <c r="S34" i="39"/>
  <c r="R34" i="39"/>
  <c r="Q34" i="39"/>
  <c r="P34" i="39"/>
  <c r="C34" i="39" s="1"/>
  <c r="D34" i="39"/>
  <c r="AA33" i="39"/>
  <c r="AB33" i="39" s="1"/>
  <c r="X33" i="39"/>
  <c r="X32" i="39" s="1"/>
  <c r="H7" i="39" s="1"/>
  <c r="J7" i="39" s="1"/>
  <c r="U33" i="39"/>
  <c r="T33" i="39"/>
  <c r="S33" i="39"/>
  <c r="R33" i="39"/>
  <c r="Q33" i="39"/>
  <c r="P33" i="39"/>
  <c r="D33" i="39"/>
  <c r="C33" i="39"/>
  <c r="AA32" i="39"/>
  <c r="I7" i="39" s="1"/>
  <c r="E5" i="39"/>
  <c r="E4" i="39"/>
  <c r="AA146" i="38"/>
  <c r="AB146" i="38" s="1"/>
  <c r="X146" i="38"/>
  <c r="Y146" i="38" s="1"/>
  <c r="U146" i="38"/>
  <c r="T146" i="38"/>
  <c r="S146" i="38"/>
  <c r="R146" i="38"/>
  <c r="C146" i="38" s="1"/>
  <c r="Q146" i="38"/>
  <c r="P146" i="38"/>
  <c r="D146" i="38"/>
  <c r="AA145" i="38"/>
  <c r="AB145" i="38" s="1"/>
  <c r="X145" i="38"/>
  <c r="Y145" i="38" s="1"/>
  <c r="U145" i="38"/>
  <c r="T145" i="38"/>
  <c r="S145" i="38"/>
  <c r="R145" i="38"/>
  <c r="Q145" i="38"/>
  <c r="P145" i="38"/>
  <c r="D145" i="38"/>
  <c r="C145" i="38"/>
  <c r="AA144" i="38"/>
  <c r="AB144" i="38" s="1"/>
  <c r="X144" i="38"/>
  <c r="Y144" i="38" s="1"/>
  <c r="U144" i="38"/>
  <c r="T144" i="38"/>
  <c r="S144" i="38"/>
  <c r="R144" i="38"/>
  <c r="C144" i="38" s="1"/>
  <c r="Q144" i="38"/>
  <c r="P144" i="38"/>
  <c r="D144" i="38"/>
  <c r="AB143" i="38"/>
  <c r="AA143" i="38"/>
  <c r="X143" i="38"/>
  <c r="Y143" i="38" s="1"/>
  <c r="U143" i="38"/>
  <c r="T143" i="38"/>
  <c r="S143" i="38"/>
  <c r="R143" i="38"/>
  <c r="Q143" i="38"/>
  <c r="P143" i="38"/>
  <c r="D143" i="38"/>
  <c r="C143" i="38"/>
  <c r="AA142" i="38"/>
  <c r="AB142" i="38" s="1"/>
  <c r="X142" i="38"/>
  <c r="Y142" i="38" s="1"/>
  <c r="U142" i="38"/>
  <c r="T142" i="38"/>
  <c r="S142" i="38"/>
  <c r="R142" i="38"/>
  <c r="C142" i="38" s="1"/>
  <c r="Q142" i="38"/>
  <c r="P142" i="38"/>
  <c r="D142" i="38"/>
  <c r="AB141" i="38"/>
  <c r="AA141" i="38"/>
  <c r="X141" i="38"/>
  <c r="Y141" i="38" s="1"/>
  <c r="U141" i="38"/>
  <c r="T141" i="38"/>
  <c r="S141" i="38"/>
  <c r="R141" i="38"/>
  <c r="Q141" i="38"/>
  <c r="P141" i="38"/>
  <c r="D141" i="38"/>
  <c r="C141" i="38"/>
  <c r="AA140" i="38"/>
  <c r="AB140" i="38" s="1"/>
  <c r="X140" i="38"/>
  <c r="Y140" i="38" s="1"/>
  <c r="U140" i="38"/>
  <c r="T140" i="38"/>
  <c r="S140" i="38"/>
  <c r="R140" i="38"/>
  <c r="C140" i="38" s="1"/>
  <c r="Q140" i="38"/>
  <c r="P140" i="38"/>
  <c r="D140" i="38"/>
  <c r="AB139" i="38"/>
  <c r="AA139" i="38"/>
  <c r="X139" i="38"/>
  <c r="Y139" i="38" s="1"/>
  <c r="U139" i="38"/>
  <c r="T139" i="38"/>
  <c r="S139" i="38"/>
  <c r="R139" i="38"/>
  <c r="Q139" i="38"/>
  <c r="P139" i="38"/>
  <c r="D139" i="38"/>
  <c r="C139" i="38"/>
  <c r="AB138" i="38"/>
  <c r="AA138" i="38"/>
  <c r="X138" i="38"/>
  <c r="Y138" i="38" s="1"/>
  <c r="U138" i="38"/>
  <c r="T138" i="38"/>
  <c r="S138" i="38"/>
  <c r="R138" i="38"/>
  <c r="C138" i="38" s="1"/>
  <c r="Q138" i="38"/>
  <c r="P138" i="38"/>
  <c r="D138" i="38"/>
  <c r="AB137" i="38"/>
  <c r="AA137" i="38"/>
  <c r="X137" i="38"/>
  <c r="Y137" i="38" s="1"/>
  <c r="U137" i="38"/>
  <c r="T137" i="38"/>
  <c r="S137" i="38"/>
  <c r="R137" i="38"/>
  <c r="Q137" i="38"/>
  <c r="P137" i="38"/>
  <c r="D137" i="38"/>
  <c r="C137" i="38"/>
  <c r="AB136" i="38"/>
  <c r="AA136" i="38"/>
  <c r="X136" i="38"/>
  <c r="Y136" i="38" s="1"/>
  <c r="U136" i="38"/>
  <c r="T136" i="38"/>
  <c r="S136" i="38"/>
  <c r="R136" i="38"/>
  <c r="C136" i="38" s="1"/>
  <c r="Q136" i="38"/>
  <c r="P136" i="38"/>
  <c r="D136" i="38"/>
  <c r="AA135" i="38"/>
  <c r="AB135" i="38" s="1"/>
  <c r="X135" i="38"/>
  <c r="Y135" i="38" s="1"/>
  <c r="U135" i="38"/>
  <c r="T135" i="38"/>
  <c r="S135" i="38"/>
  <c r="R135" i="38"/>
  <c r="Q135" i="38"/>
  <c r="P135" i="38"/>
  <c r="D135" i="38"/>
  <c r="C135" i="38"/>
  <c r="AA134" i="38"/>
  <c r="AB134" i="38" s="1"/>
  <c r="X134" i="38"/>
  <c r="Y134" i="38" s="1"/>
  <c r="U134" i="38"/>
  <c r="T134" i="38"/>
  <c r="S134" i="38"/>
  <c r="R134" i="38"/>
  <c r="C134" i="38" s="1"/>
  <c r="Q134" i="38"/>
  <c r="P134" i="38"/>
  <c r="D134" i="38"/>
  <c r="AA133" i="38"/>
  <c r="AB133" i="38" s="1"/>
  <c r="X133" i="38"/>
  <c r="Y133" i="38" s="1"/>
  <c r="U133" i="38"/>
  <c r="T133" i="38"/>
  <c r="S133" i="38"/>
  <c r="R133" i="38"/>
  <c r="Q133" i="38"/>
  <c r="P133" i="38"/>
  <c r="D133" i="38"/>
  <c r="C133" i="38"/>
  <c r="AA132" i="38"/>
  <c r="AB132" i="38" s="1"/>
  <c r="X132" i="38"/>
  <c r="Y132" i="38" s="1"/>
  <c r="U132" i="38"/>
  <c r="T132" i="38"/>
  <c r="S132" i="38"/>
  <c r="R132" i="38"/>
  <c r="C132" i="38" s="1"/>
  <c r="Q132" i="38"/>
  <c r="P132" i="38"/>
  <c r="D132" i="38"/>
  <c r="AB131" i="38"/>
  <c r="AA131" i="38"/>
  <c r="X131" i="38"/>
  <c r="Y131" i="38" s="1"/>
  <c r="U131" i="38"/>
  <c r="T131" i="38"/>
  <c r="S131" i="38"/>
  <c r="R131" i="38"/>
  <c r="Q131" i="38"/>
  <c r="P131" i="38"/>
  <c r="D131" i="38"/>
  <c r="C131" i="38"/>
  <c r="AA130" i="38"/>
  <c r="AB130" i="38" s="1"/>
  <c r="X130" i="38"/>
  <c r="Y130" i="38" s="1"/>
  <c r="U130" i="38"/>
  <c r="T130" i="38"/>
  <c r="S130" i="38"/>
  <c r="R130" i="38"/>
  <c r="C130" i="38" s="1"/>
  <c r="Q130" i="38"/>
  <c r="P130" i="38"/>
  <c r="D130" i="38"/>
  <c r="AB129" i="38"/>
  <c r="AA129" i="38"/>
  <c r="X129" i="38"/>
  <c r="Y129" i="38" s="1"/>
  <c r="U129" i="38"/>
  <c r="T129" i="38"/>
  <c r="S129" i="38"/>
  <c r="R129" i="38"/>
  <c r="Q129" i="38"/>
  <c r="P129" i="38"/>
  <c r="D129" i="38"/>
  <c r="C129" i="38"/>
  <c r="AA128" i="38"/>
  <c r="AB128" i="38" s="1"/>
  <c r="X128" i="38"/>
  <c r="Y128" i="38" s="1"/>
  <c r="U128" i="38"/>
  <c r="T128" i="38"/>
  <c r="S128" i="38"/>
  <c r="R128" i="38"/>
  <c r="C128" i="38" s="1"/>
  <c r="Q128" i="38"/>
  <c r="P128" i="38"/>
  <c r="D128" i="38"/>
  <c r="AB127" i="38"/>
  <c r="AA127" i="38"/>
  <c r="X127" i="38"/>
  <c r="Y127" i="38" s="1"/>
  <c r="U127" i="38"/>
  <c r="T127" i="38"/>
  <c r="S127" i="38"/>
  <c r="R127" i="38"/>
  <c r="Q127" i="38"/>
  <c r="P127" i="38"/>
  <c r="D127" i="38"/>
  <c r="C127" i="38"/>
  <c r="AA126" i="38"/>
  <c r="AB126" i="38" s="1"/>
  <c r="X126" i="38"/>
  <c r="Y126" i="38" s="1"/>
  <c r="U126" i="38"/>
  <c r="T126" i="38"/>
  <c r="S126" i="38"/>
  <c r="R126" i="38"/>
  <c r="C126" i="38" s="1"/>
  <c r="Q126" i="38"/>
  <c r="P126" i="38"/>
  <c r="D126" i="38"/>
  <c r="AB125" i="38"/>
  <c r="AA125" i="38"/>
  <c r="X125" i="38"/>
  <c r="Y125" i="38" s="1"/>
  <c r="U125" i="38"/>
  <c r="T125" i="38"/>
  <c r="S125" i="38"/>
  <c r="R125" i="38"/>
  <c r="Q125" i="38"/>
  <c r="P125" i="38"/>
  <c r="D125" i="38"/>
  <c r="C125" i="38"/>
  <c r="AA124" i="38"/>
  <c r="AB124" i="38" s="1"/>
  <c r="X124" i="38"/>
  <c r="Y124" i="38" s="1"/>
  <c r="U124" i="38"/>
  <c r="T124" i="38"/>
  <c r="S124" i="38"/>
  <c r="R124" i="38"/>
  <c r="C124" i="38" s="1"/>
  <c r="Q124" i="38"/>
  <c r="P124" i="38"/>
  <c r="D124" i="38"/>
  <c r="AB123" i="38"/>
  <c r="AA123" i="38"/>
  <c r="X123" i="38"/>
  <c r="Y123" i="38" s="1"/>
  <c r="U123" i="38"/>
  <c r="T123" i="38"/>
  <c r="S123" i="38"/>
  <c r="R123" i="38"/>
  <c r="Q123" i="38"/>
  <c r="P123" i="38"/>
  <c r="D123" i="38"/>
  <c r="C123" i="38"/>
  <c r="AA122" i="38"/>
  <c r="AB122" i="38" s="1"/>
  <c r="X122" i="38"/>
  <c r="Y122" i="38" s="1"/>
  <c r="U122" i="38"/>
  <c r="T122" i="38"/>
  <c r="S122" i="38"/>
  <c r="R122" i="38"/>
  <c r="C122" i="38" s="1"/>
  <c r="Q122" i="38"/>
  <c r="P122" i="38"/>
  <c r="D122" i="38"/>
  <c r="AA121" i="38"/>
  <c r="AB121" i="38" s="1"/>
  <c r="X121" i="38"/>
  <c r="Y121" i="38" s="1"/>
  <c r="U121" i="38"/>
  <c r="T121" i="38"/>
  <c r="S121" i="38"/>
  <c r="R121" i="38"/>
  <c r="Q121" i="38"/>
  <c r="P121" i="38"/>
  <c r="D121" i="38"/>
  <c r="C121" i="38"/>
  <c r="AA120" i="38"/>
  <c r="AB120" i="38" s="1"/>
  <c r="X120" i="38"/>
  <c r="Y120" i="38" s="1"/>
  <c r="U120" i="38"/>
  <c r="T120" i="38"/>
  <c r="S120" i="38"/>
  <c r="R120" i="38"/>
  <c r="C120" i="38" s="1"/>
  <c r="Q120" i="38"/>
  <c r="P120" i="38"/>
  <c r="D120" i="38"/>
  <c r="AB119" i="38"/>
  <c r="AA119" i="38"/>
  <c r="X119" i="38"/>
  <c r="Y119" i="38" s="1"/>
  <c r="U119" i="38"/>
  <c r="T119" i="38"/>
  <c r="S119" i="38"/>
  <c r="R119" i="38"/>
  <c r="Q119" i="38"/>
  <c r="P119" i="38"/>
  <c r="D119" i="38"/>
  <c r="C119" i="38"/>
  <c r="AA118" i="38"/>
  <c r="AB118" i="38" s="1"/>
  <c r="X118" i="38"/>
  <c r="Y118" i="38" s="1"/>
  <c r="U118" i="38"/>
  <c r="T118" i="38"/>
  <c r="S118" i="38"/>
  <c r="R118" i="38"/>
  <c r="C118" i="38" s="1"/>
  <c r="Q118" i="38"/>
  <c r="P118" i="38"/>
  <c r="D118" i="38"/>
  <c r="AA117" i="38"/>
  <c r="AB117" i="38" s="1"/>
  <c r="X117" i="38"/>
  <c r="Y117" i="38" s="1"/>
  <c r="U117" i="38"/>
  <c r="T117" i="38"/>
  <c r="S117" i="38"/>
  <c r="R117" i="38"/>
  <c r="Q117" i="38"/>
  <c r="P117" i="38"/>
  <c r="D117" i="38"/>
  <c r="C117" i="38"/>
  <c r="AA116" i="38"/>
  <c r="AB116" i="38" s="1"/>
  <c r="X116" i="38"/>
  <c r="Y116" i="38" s="1"/>
  <c r="U116" i="38"/>
  <c r="T116" i="38"/>
  <c r="S116" i="38"/>
  <c r="R116" i="38"/>
  <c r="C116" i="38" s="1"/>
  <c r="Q116" i="38"/>
  <c r="P116" i="38"/>
  <c r="D116" i="38"/>
  <c r="AA115" i="38"/>
  <c r="AB115" i="38" s="1"/>
  <c r="X115" i="38"/>
  <c r="Y115" i="38" s="1"/>
  <c r="U115" i="38"/>
  <c r="T115" i="38"/>
  <c r="S115" i="38"/>
  <c r="R115" i="38"/>
  <c r="Q115" i="38"/>
  <c r="P115" i="38"/>
  <c r="D115" i="38"/>
  <c r="C115" i="38"/>
  <c r="AA114" i="38"/>
  <c r="AB114" i="38" s="1"/>
  <c r="X114" i="38"/>
  <c r="Y114" i="38" s="1"/>
  <c r="U114" i="38"/>
  <c r="T114" i="38"/>
  <c r="S114" i="38"/>
  <c r="R114" i="38"/>
  <c r="C114" i="38" s="1"/>
  <c r="Q114" i="38"/>
  <c r="P114" i="38"/>
  <c r="D114" i="38"/>
  <c r="AA113" i="38"/>
  <c r="AB113" i="38" s="1"/>
  <c r="X113" i="38"/>
  <c r="Y113" i="38" s="1"/>
  <c r="U113" i="38"/>
  <c r="T113" i="38"/>
  <c r="S113" i="38"/>
  <c r="R113" i="38"/>
  <c r="Q113" i="38"/>
  <c r="P113" i="38"/>
  <c r="D113" i="38"/>
  <c r="C113" i="38"/>
  <c r="AB112" i="38"/>
  <c r="AA112" i="38"/>
  <c r="X112" i="38"/>
  <c r="Y112" i="38" s="1"/>
  <c r="U112" i="38"/>
  <c r="T112" i="38"/>
  <c r="S112" i="38"/>
  <c r="R112" i="38"/>
  <c r="C112" i="38" s="1"/>
  <c r="Q112" i="38"/>
  <c r="P112" i="38"/>
  <c r="D112" i="38"/>
  <c r="AA111" i="38"/>
  <c r="AB111" i="38" s="1"/>
  <c r="X111" i="38"/>
  <c r="Y111" i="38" s="1"/>
  <c r="U111" i="38"/>
  <c r="T111" i="38"/>
  <c r="S111" i="38"/>
  <c r="R111" i="38"/>
  <c r="Q111" i="38"/>
  <c r="P111" i="38"/>
  <c r="D111" i="38"/>
  <c r="C111" i="38"/>
  <c r="AA110" i="38"/>
  <c r="AB110" i="38" s="1"/>
  <c r="X110" i="38"/>
  <c r="Y110" i="38" s="1"/>
  <c r="U110" i="38"/>
  <c r="T110" i="38"/>
  <c r="S110" i="38"/>
  <c r="R110" i="38"/>
  <c r="C110" i="38" s="1"/>
  <c r="Q110" i="38"/>
  <c r="P110" i="38"/>
  <c r="D110" i="38"/>
  <c r="AB109" i="38"/>
  <c r="AA109" i="38"/>
  <c r="X109" i="38"/>
  <c r="Y109" i="38" s="1"/>
  <c r="U109" i="38"/>
  <c r="T109" i="38"/>
  <c r="S109" i="38"/>
  <c r="R109" i="38"/>
  <c r="Q109" i="38"/>
  <c r="P109" i="38"/>
  <c r="D109" i="38"/>
  <c r="C109" i="38"/>
  <c r="AA108" i="38"/>
  <c r="AB108" i="38" s="1"/>
  <c r="X108" i="38"/>
  <c r="Y108" i="38" s="1"/>
  <c r="U108" i="38"/>
  <c r="T108" i="38"/>
  <c r="S108" i="38"/>
  <c r="R108" i="38"/>
  <c r="C108" i="38" s="1"/>
  <c r="Q108" i="38"/>
  <c r="P108" i="38"/>
  <c r="D108" i="38"/>
  <c r="AA107" i="38"/>
  <c r="AB107" i="38" s="1"/>
  <c r="X107" i="38"/>
  <c r="Y107" i="38" s="1"/>
  <c r="U107" i="38"/>
  <c r="T107" i="38"/>
  <c r="S107" i="38"/>
  <c r="R107" i="38"/>
  <c r="Q107" i="38"/>
  <c r="P107" i="38"/>
  <c r="D107" i="38"/>
  <c r="C107" i="38"/>
  <c r="AA106" i="38"/>
  <c r="AB106" i="38" s="1"/>
  <c r="X106" i="38"/>
  <c r="Y106" i="38" s="1"/>
  <c r="U106" i="38"/>
  <c r="T106" i="38"/>
  <c r="S106" i="38"/>
  <c r="R106" i="38"/>
  <c r="C106" i="38" s="1"/>
  <c r="Q106" i="38"/>
  <c r="P106" i="38"/>
  <c r="D106" i="38"/>
  <c r="AA105" i="38"/>
  <c r="AB105" i="38" s="1"/>
  <c r="X105" i="38"/>
  <c r="Y105" i="38" s="1"/>
  <c r="U105" i="38"/>
  <c r="T105" i="38"/>
  <c r="S105" i="38"/>
  <c r="R105" i="38"/>
  <c r="Q105" i="38"/>
  <c r="P105" i="38"/>
  <c r="D105" i="38"/>
  <c r="C105" i="38"/>
  <c r="AA104" i="38"/>
  <c r="AB104" i="38" s="1"/>
  <c r="X104" i="38"/>
  <c r="Y104" i="38" s="1"/>
  <c r="U104" i="38"/>
  <c r="T104" i="38"/>
  <c r="S104" i="38"/>
  <c r="R104" i="38"/>
  <c r="C104" i="38" s="1"/>
  <c r="Q104" i="38"/>
  <c r="P104" i="38"/>
  <c r="D104" i="38"/>
  <c r="AA103" i="38"/>
  <c r="AB103" i="38" s="1"/>
  <c r="X103" i="38"/>
  <c r="Y103" i="38" s="1"/>
  <c r="U103" i="38"/>
  <c r="T103" i="38"/>
  <c r="S103" i="38"/>
  <c r="R103" i="38"/>
  <c r="Q103" i="38"/>
  <c r="P103" i="38"/>
  <c r="D103" i="38"/>
  <c r="C103" i="38"/>
  <c r="AA102" i="38"/>
  <c r="AB102" i="38" s="1"/>
  <c r="X102" i="38"/>
  <c r="Y102" i="38" s="1"/>
  <c r="U102" i="38"/>
  <c r="T102" i="38"/>
  <c r="S102" i="38"/>
  <c r="R102" i="38"/>
  <c r="C102" i="38" s="1"/>
  <c r="Q102" i="38"/>
  <c r="P102" i="38"/>
  <c r="D102" i="38"/>
  <c r="AA101" i="38"/>
  <c r="AB101" i="38" s="1"/>
  <c r="X101" i="38"/>
  <c r="Y101" i="38" s="1"/>
  <c r="U101" i="38"/>
  <c r="T101" i="38"/>
  <c r="S101" i="38"/>
  <c r="R101" i="38"/>
  <c r="Q101" i="38"/>
  <c r="P101" i="38"/>
  <c r="D101" i="38"/>
  <c r="C101" i="38"/>
  <c r="AA100" i="38"/>
  <c r="AB100" i="38" s="1"/>
  <c r="X100" i="38"/>
  <c r="Y100" i="38" s="1"/>
  <c r="U100" i="38"/>
  <c r="T100" i="38"/>
  <c r="S100" i="38"/>
  <c r="R100" i="38"/>
  <c r="C100" i="38" s="1"/>
  <c r="Q100" i="38"/>
  <c r="P100" i="38"/>
  <c r="D100" i="38"/>
  <c r="AA99" i="38"/>
  <c r="AB99" i="38" s="1"/>
  <c r="X99" i="38"/>
  <c r="Y99" i="38" s="1"/>
  <c r="U99" i="38"/>
  <c r="T99" i="38"/>
  <c r="S99" i="38"/>
  <c r="R99" i="38"/>
  <c r="Q99" i="38"/>
  <c r="P99" i="38"/>
  <c r="D99" i="38"/>
  <c r="C99" i="38"/>
  <c r="AA98" i="38"/>
  <c r="AB98" i="38" s="1"/>
  <c r="X98" i="38"/>
  <c r="Y98" i="38" s="1"/>
  <c r="U98" i="38"/>
  <c r="T98" i="38"/>
  <c r="S98" i="38"/>
  <c r="R98" i="38"/>
  <c r="C98" i="38" s="1"/>
  <c r="Q98" i="38"/>
  <c r="P98" i="38"/>
  <c r="D98" i="38"/>
  <c r="AA97" i="38"/>
  <c r="AB97" i="38" s="1"/>
  <c r="X97" i="38"/>
  <c r="Y97" i="38" s="1"/>
  <c r="U97" i="38"/>
  <c r="T97" i="38"/>
  <c r="S97" i="38"/>
  <c r="R97" i="38"/>
  <c r="Q97" i="38"/>
  <c r="P97" i="38"/>
  <c r="D97" i="38"/>
  <c r="C97" i="38"/>
  <c r="AA96" i="38"/>
  <c r="AB96" i="38" s="1"/>
  <c r="X96" i="38"/>
  <c r="Y96" i="38" s="1"/>
  <c r="U96" i="38"/>
  <c r="T96" i="38"/>
  <c r="S96" i="38"/>
  <c r="R96" i="38"/>
  <c r="C96" i="38" s="1"/>
  <c r="Q96" i="38"/>
  <c r="P96" i="38"/>
  <c r="D96" i="38"/>
  <c r="AA95" i="38"/>
  <c r="AB95" i="38" s="1"/>
  <c r="X95" i="38"/>
  <c r="Y95" i="38" s="1"/>
  <c r="U95" i="38"/>
  <c r="T95" i="38"/>
  <c r="S95" i="38"/>
  <c r="R95" i="38"/>
  <c r="Q95" i="38"/>
  <c r="P95" i="38"/>
  <c r="D95" i="38"/>
  <c r="C95" i="38"/>
  <c r="AA94" i="38"/>
  <c r="AB94" i="38" s="1"/>
  <c r="X94" i="38"/>
  <c r="Y94" i="38" s="1"/>
  <c r="U94" i="38"/>
  <c r="T94" i="38"/>
  <c r="S94" i="38"/>
  <c r="R94" i="38"/>
  <c r="C94" i="38" s="1"/>
  <c r="Q94" i="38"/>
  <c r="P94" i="38"/>
  <c r="D94" i="38"/>
  <c r="AA93" i="38"/>
  <c r="AB93" i="38" s="1"/>
  <c r="X93" i="38"/>
  <c r="Y93" i="38" s="1"/>
  <c r="U93" i="38"/>
  <c r="T93" i="38"/>
  <c r="S93" i="38"/>
  <c r="R93" i="38"/>
  <c r="Q93" i="38"/>
  <c r="P93" i="38"/>
  <c r="D93" i="38"/>
  <c r="C93" i="38"/>
  <c r="AA92" i="38"/>
  <c r="AB92" i="38" s="1"/>
  <c r="X92" i="38"/>
  <c r="Y92" i="38" s="1"/>
  <c r="U92" i="38"/>
  <c r="T92" i="38"/>
  <c r="S92" i="38"/>
  <c r="R92" i="38"/>
  <c r="C92" i="38" s="1"/>
  <c r="Q92" i="38"/>
  <c r="P92" i="38"/>
  <c r="D92" i="38"/>
  <c r="AB91" i="38"/>
  <c r="AA91" i="38"/>
  <c r="X91" i="38"/>
  <c r="Y91" i="38" s="1"/>
  <c r="U91" i="38"/>
  <c r="T91" i="38"/>
  <c r="S91" i="38"/>
  <c r="R91" i="38"/>
  <c r="Q91" i="38"/>
  <c r="P91" i="38"/>
  <c r="D91" i="38"/>
  <c r="C91" i="38"/>
  <c r="AA90" i="38"/>
  <c r="AB90" i="38" s="1"/>
  <c r="X90" i="38"/>
  <c r="Y90" i="38" s="1"/>
  <c r="U90" i="38"/>
  <c r="T90" i="38"/>
  <c r="S90" i="38"/>
  <c r="R90" i="38"/>
  <c r="C90" i="38" s="1"/>
  <c r="Q90" i="38"/>
  <c r="P90" i="38"/>
  <c r="D90" i="38"/>
  <c r="AA89" i="38"/>
  <c r="AB89" i="38" s="1"/>
  <c r="X89" i="38"/>
  <c r="Y89" i="38" s="1"/>
  <c r="U89" i="38"/>
  <c r="T89" i="38"/>
  <c r="S89" i="38"/>
  <c r="R89" i="38"/>
  <c r="Q89" i="38"/>
  <c r="P89" i="38"/>
  <c r="D89" i="38"/>
  <c r="C89" i="38"/>
  <c r="AB88" i="38"/>
  <c r="AA88" i="38"/>
  <c r="X88" i="38"/>
  <c r="Y88" i="38" s="1"/>
  <c r="U88" i="38"/>
  <c r="T88" i="38"/>
  <c r="S88" i="38"/>
  <c r="R88" i="38"/>
  <c r="C88" i="38" s="1"/>
  <c r="Q88" i="38"/>
  <c r="P88" i="38"/>
  <c r="D88" i="38"/>
  <c r="AA87" i="38"/>
  <c r="AB87" i="38" s="1"/>
  <c r="X87" i="38"/>
  <c r="Y87" i="38" s="1"/>
  <c r="U87" i="38"/>
  <c r="T87" i="38"/>
  <c r="S87" i="38"/>
  <c r="R87" i="38"/>
  <c r="Q87" i="38"/>
  <c r="P87" i="38"/>
  <c r="D87" i="38"/>
  <c r="C87" i="38"/>
  <c r="AA86" i="38"/>
  <c r="AB86" i="38" s="1"/>
  <c r="X86" i="38"/>
  <c r="Y86" i="38" s="1"/>
  <c r="U86" i="38"/>
  <c r="T86" i="38"/>
  <c r="S86" i="38"/>
  <c r="R86" i="38"/>
  <c r="C86" i="38" s="1"/>
  <c r="Q86" i="38"/>
  <c r="P86" i="38"/>
  <c r="D86" i="38"/>
  <c r="AA85" i="38"/>
  <c r="AB85" i="38" s="1"/>
  <c r="X85" i="38"/>
  <c r="Y85" i="38" s="1"/>
  <c r="U85" i="38"/>
  <c r="T85" i="38"/>
  <c r="S85" i="38"/>
  <c r="R85" i="38"/>
  <c r="Q85" i="38"/>
  <c r="P85" i="38"/>
  <c r="D85" i="38"/>
  <c r="C85" i="38"/>
  <c r="AA84" i="38"/>
  <c r="AB84" i="38" s="1"/>
  <c r="X84" i="38"/>
  <c r="Y84" i="38" s="1"/>
  <c r="U84" i="38"/>
  <c r="T84" i="38"/>
  <c r="S84" i="38"/>
  <c r="R84" i="38"/>
  <c r="C84" i="38" s="1"/>
  <c r="Q84" i="38"/>
  <c r="P84" i="38"/>
  <c r="D84" i="38"/>
  <c r="AA83" i="38"/>
  <c r="AB83" i="38" s="1"/>
  <c r="X83" i="38"/>
  <c r="Y83" i="38" s="1"/>
  <c r="U83" i="38"/>
  <c r="T83" i="38"/>
  <c r="S83" i="38"/>
  <c r="R83" i="38"/>
  <c r="Q83" i="38"/>
  <c r="P83" i="38"/>
  <c r="D83" i="38"/>
  <c r="C83" i="38"/>
  <c r="AA82" i="38"/>
  <c r="AB82" i="38" s="1"/>
  <c r="X82" i="38"/>
  <c r="Y82" i="38" s="1"/>
  <c r="U82" i="38"/>
  <c r="T82" i="38"/>
  <c r="S82" i="38"/>
  <c r="R82" i="38"/>
  <c r="C82" i="38" s="1"/>
  <c r="Q82" i="38"/>
  <c r="P82" i="38"/>
  <c r="D82" i="38"/>
  <c r="AA81" i="38"/>
  <c r="AB81" i="38" s="1"/>
  <c r="X81" i="38"/>
  <c r="Y81" i="38" s="1"/>
  <c r="U81" i="38"/>
  <c r="T81" i="38"/>
  <c r="S81" i="38"/>
  <c r="R81" i="38"/>
  <c r="Q81" i="38"/>
  <c r="P81" i="38"/>
  <c r="D81" i="38"/>
  <c r="C81" i="38"/>
  <c r="AA80" i="38"/>
  <c r="AB80" i="38" s="1"/>
  <c r="X80" i="38"/>
  <c r="Y80" i="38" s="1"/>
  <c r="U80" i="38"/>
  <c r="T80" i="38"/>
  <c r="S80" i="38"/>
  <c r="R80" i="38"/>
  <c r="C80" i="38" s="1"/>
  <c r="Q80" i="38"/>
  <c r="P80" i="38"/>
  <c r="D80" i="38"/>
  <c r="AB79" i="38"/>
  <c r="AA79" i="38"/>
  <c r="X79" i="38"/>
  <c r="Y79" i="38" s="1"/>
  <c r="U79" i="38"/>
  <c r="T79" i="38"/>
  <c r="S79" i="38"/>
  <c r="R79" i="38"/>
  <c r="Q79" i="38"/>
  <c r="P79" i="38"/>
  <c r="D79" i="38"/>
  <c r="C79" i="38"/>
  <c r="AA78" i="38"/>
  <c r="AB78" i="38" s="1"/>
  <c r="X78" i="38"/>
  <c r="Y78" i="38" s="1"/>
  <c r="U78" i="38"/>
  <c r="T78" i="38"/>
  <c r="S78" i="38"/>
  <c r="R78" i="38"/>
  <c r="C78" i="38" s="1"/>
  <c r="Q78" i="38"/>
  <c r="P78" i="38"/>
  <c r="D78" i="38"/>
  <c r="AB77" i="38"/>
  <c r="AA77" i="38"/>
  <c r="X77" i="38"/>
  <c r="Y77" i="38" s="1"/>
  <c r="U77" i="38"/>
  <c r="T77" i="38"/>
  <c r="S77" i="38"/>
  <c r="R77" i="38"/>
  <c r="Q77" i="38"/>
  <c r="P77" i="38"/>
  <c r="D77" i="38"/>
  <c r="C77" i="38"/>
  <c r="AA76" i="38"/>
  <c r="AB76" i="38" s="1"/>
  <c r="X76" i="38"/>
  <c r="Y76" i="38" s="1"/>
  <c r="U76" i="38"/>
  <c r="T76" i="38"/>
  <c r="S76" i="38"/>
  <c r="R76" i="38"/>
  <c r="C76" i="38" s="1"/>
  <c r="Q76" i="38"/>
  <c r="P76" i="38"/>
  <c r="D76" i="38"/>
  <c r="AA75" i="38"/>
  <c r="AB75" i="38" s="1"/>
  <c r="X75" i="38"/>
  <c r="Y75" i="38" s="1"/>
  <c r="U75" i="38"/>
  <c r="T75" i="38"/>
  <c r="S75" i="38"/>
  <c r="R75" i="38"/>
  <c r="Q75" i="38"/>
  <c r="P75" i="38"/>
  <c r="D75" i="38"/>
  <c r="C75" i="38"/>
  <c r="AA74" i="38"/>
  <c r="AB74" i="38" s="1"/>
  <c r="X74" i="38"/>
  <c r="Y74" i="38" s="1"/>
  <c r="U74" i="38"/>
  <c r="T74" i="38"/>
  <c r="S74" i="38"/>
  <c r="R74" i="38"/>
  <c r="C74" i="38" s="1"/>
  <c r="Q74" i="38"/>
  <c r="P74" i="38"/>
  <c r="D74" i="38"/>
  <c r="AA73" i="38"/>
  <c r="AB73" i="38" s="1"/>
  <c r="X73" i="38"/>
  <c r="Y73" i="38" s="1"/>
  <c r="U73" i="38"/>
  <c r="T73" i="38"/>
  <c r="S73" i="38"/>
  <c r="R73" i="38"/>
  <c r="Q73" i="38"/>
  <c r="P73" i="38"/>
  <c r="D73" i="38"/>
  <c r="C73" i="38"/>
  <c r="AA72" i="38"/>
  <c r="AB72" i="38" s="1"/>
  <c r="X72" i="38"/>
  <c r="Y72" i="38" s="1"/>
  <c r="U72" i="38"/>
  <c r="T72" i="38"/>
  <c r="S72" i="38"/>
  <c r="R72" i="38"/>
  <c r="C72" i="38" s="1"/>
  <c r="Q72" i="38"/>
  <c r="P72" i="38"/>
  <c r="D72" i="38"/>
  <c r="AA71" i="38"/>
  <c r="AB71" i="38" s="1"/>
  <c r="X71" i="38"/>
  <c r="Y71" i="38" s="1"/>
  <c r="U71" i="38"/>
  <c r="T71" i="38"/>
  <c r="S71" i="38"/>
  <c r="R71" i="38"/>
  <c r="Q71" i="38"/>
  <c r="P71" i="38"/>
  <c r="D71" i="38"/>
  <c r="C71" i="38"/>
  <c r="AA70" i="38"/>
  <c r="AB70" i="38" s="1"/>
  <c r="X70" i="38"/>
  <c r="Y70" i="38" s="1"/>
  <c r="U70" i="38"/>
  <c r="T70" i="38"/>
  <c r="S70" i="38"/>
  <c r="R70" i="38"/>
  <c r="C70" i="38" s="1"/>
  <c r="Q70" i="38"/>
  <c r="P70" i="38"/>
  <c r="D70" i="38"/>
  <c r="AB69" i="38"/>
  <c r="AA69" i="38"/>
  <c r="X69" i="38"/>
  <c r="Y69" i="38" s="1"/>
  <c r="U69" i="38"/>
  <c r="T69" i="38"/>
  <c r="S69" i="38"/>
  <c r="R69" i="38"/>
  <c r="Q69" i="38"/>
  <c r="P69" i="38"/>
  <c r="D69" i="38"/>
  <c r="C69" i="38"/>
  <c r="AA68" i="38"/>
  <c r="AB68" i="38" s="1"/>
  <c r="X68" i="38"/>
  <c r="Y68" i="38" s="1"/>
  <c r="U68" i="38"/>
  <c r="T68" i="38"/>
  <c r="S68" i="38"/>
  <c r="R68" i="38"/>
  <c r="C68" i="38" s="1"/>
  <c r="Q68" i="38"/>
  <c r="P68" i="38"/>
  <c r="D68" i="38"/>
  <c r="AB67" i="38"/>
  <c r="AA67" i="38"/>
  <c r="X67" i="38"/>
  <c r="Y67" i="38" s="1"/>
  <c r="U67" i="38"/>
  <c r="T67" i="38"/>
  <c r="S67" i="38"/>
  <c r="R67" i="38"/>
  <c r="Q67" i="38"/>
  <c r="P67" i="38"/>
  <c r="D67" i="38"/>
  <c r="C67" i="38"/>
  <c r="AA66" i="38"/>
  <c r="AB66" i="38" s="1"/>
  <c r="X66" i="38"/>
  <c r="Y66" i="38" s="1"/>
  <c r="U66" i="38"/>
  <c r="T66" i="38"/>
  <c r="S66" i="38"/>
  <c r="R66" i="38"/>
  <c r="C66" i="38" s="1"/>
  <c r="Q66" i="38"/>
  <c r="P66" i="38"/>
  <c r="D66" i="38"/>
  <c r="AB65" i="38"/>
  <c r="AA65" i="38"/>
  <c r="X65" i="38"/>
  <c r="Y65" i="38" s="1"/>
  <c r="U65" i="38"/>
  <c r="T65" i="38"/>
  <c r="S65" i="38"/>
  <c r="R65" i="38"/>
  <c r="Q65" i="38"/>
  <c r="P65" i="38"/>
  <c r="D65" i="38"/>
  <c r="C65" i="38"/>
  <c r="AA64" i="38"/>
  <c r="AB64" i="38" s="1"/>
  <c r="X64" i="38"/>
  <c r="Y64" i="38" s="1"/>
  <c r="U64" i="38"/>
  <c r="T64" i="38"/>
  <c r="S64" i="38"/>
  <c r="R64" i="38"/>
  <c r="C64" i="38" s="1"/>
  <c r="Q64" i="38"/>
  <c r="P64" i="38"/>
  <c r="D64" i="38"/>
  <c r="AB63" i="38"/>
  <c r="AA63" i="38"/>
  <c r="X63" i="38"/>
  <c r="Y63" i="38" s="1"/>
  <c r="U63" i="38"/>
  <c r="T63" i="38"/>
  <c r="S63" i="38"/>
  <c r="R63" i="38"/>
  <c r="Q63" i="38"/>
  <c r="P63" i="38"/>
  <c r="D63" i="38"/>
  <c r="C63" i="38"/>
  <c r="AB62" i="38"/>
  <c r="AA62" i="38"/>
  <c r="X62" i="38"/>
  <c r="Y62" i="38" s="1"/>
  <c r="U62" i="38"/>
  <c r="T62" i="38"/>
  <c r="S62" i="38"/>
  <c r="R62" i="38"/>
  <c r="C62" i="38" s="1"/>
  <c r="Q62" i="38"/>
  <c r="P62" i="38"/>
  <c r="D62" i="38"/>
  <c r="AA61" i="38"/>
  <c r="AB61" i="38" s="1"/>
  <c r="X61" i="38"/>
  <c r="Y61" i="38" s="1"/>
  <c r="U61" i="38"/>
  <c r="T61" i="38"/>
  <c r="S61" i="38"/>
  <c r="R61" i="38"/>
  <c r="Q61" i="38"/>
  <c r="P61" i="38"/>
  <c r="D61" i="38"/>
  <c r="C61" i="38"/>
  <c r="AA60" i="38"/>
  <c r="AB60" i="38" s="1"/>
  <c r="X60" i="38"/>
  <c r="Y60" i="38" s="1"/>
  <c r="U60" i="38"/>
  <c r="T60" i="38"/>
  <c r="S60" i="38"/>
  <c r="R60" i="38"/>
  <c r="C60" i="38" s="1"/>
  <c r="Q60" i="38"/>
  <c r="P60" i="38"/>
  <c r="D60" i="38"/>
  <c r="AB59" i="38"/>
  <c r="AA59" i="38"/>
  <c r="X59" i="38"/>
  <c r="Y59" i="38" s="1"/>
  <c r="U59" i="38"/>
  <c r="T59" i="38"/>
  <c r="S59" i="38"/>
  <c r="R59" i="38"/>
  <c r="Q59" i="38"/>
  <c r="P59" i="38"/>
  <c r="D59" i="38"/>
  <c r="C59" i="38"/>
  <c r="AA58" i="38"/>
  <c r="AB58" i="38" s="1"/>
  <c r="X58" i="38"/>
  <c r="Y58" i="38" s="1"/>
  <c r="U58" i="38"/>
  <c r="T58" i="38"/>
  <c r="S58" i="38"/>
  <c r="R58" i="38"/>
  <c r="C58" i="38" s="1"/>
  <c r="Q58" i="38"/>
  <c r="P58" i="38"/>
  <c r="D58" i="38"/>
  <c r="AA57" i="38"/>
  <c r="AB57" i="38" s="1"/>
  <c r="X57" i="38"/>
  <c r="Y57" i="38" s="1"/>
  <c r="U57" i="38"/>
  <c r="T57" i="38"/>
  <c r="S57" i="38"/>
  <c r="R57" i="38"/>
  <c r="Q57" i="38"/>
  <c r="P57" i="38"/>
  <c r="D57" i="38"/>
  <c r="C57" i="38"/>
  <c r="AA56" i="38"/>
  <c r="AB56" i="38" s="1"/>
  <c r="X56" i="38"/>
  <c r="Y56" i="38" s="1"/>
  <c r="U56" i="38"/>
  <c r="T56" i="38"/>
  <c r="S56" i="38"/>
  <c r="R56" i="38"/>
  <c r="C56" i="38" s="1"/>
  <c r="Q56" i="38"/>
  <c r="P56" i="38"/>
  <c r="D56" i="38"/>
  <c r="AA55" i="38"/>
  <c r="AB55" i="38" s="1"/>
  <c r="X55" i="38"/>
  <c r="Y55" i="38" s="1"/>
  <c r="U55" i="38"/>
  <c r="T55" i="38"/>
  <c r="S55" i="38"/>
  <c r="R55" i="38"/>
  <c r="Q55" i="38"/>
  <c r="P55" i="38"/>
  <c r="D55" i="38"/>
  <c r="C55" i="38"/>
  <c r="AA54" i="38"/>
  <c r="AB54" i="38" s="1"/>
  <c r="X54" i="38"/>
  <c r="Y54" i="38" s="1"/>
  <c r="U54" i="38"/>
  <c r="T54" i="38"/>
  <c r="S54" i="38"/>
  <c r="R54" i="38"/>
  <c r="C54" i="38" s="1"/>
  <c r="Q54" i="38"/>
  <c r="P54" i="38"/>
  <c r="D54" i="38"/>
  <c r="AA53" i="38"/>
  <c r="AB53" i="38" s="1"/>
  <c r="X53" i="38"/>
  <c r="Y53" i="38" s="1"/>
  <c r="U53" i="38"/>
  <c r="T53" i="38"/>
  <c r="S53" i="38"/>
  <c r="R53" i="38"/>
  <c r="Q53" i="38"/>
  <c r="P53" i="38"/>
  <c r="D53" i="38"/>
  <c r="C53" i="38"/>
  <c r="AA52" i="38"/>
  <c r="AB52" i="38" s="1"/>
  <c r="X52" i="38"/>
  <c r="Y52" i="38" s="1"/>
  <c r="U52" i="38"/>
  <c r="T52" i="38"/>
  <c r="S52" i="38"/>
  <c r="R52" i="38"/>
  <c r="C52" i="38" s="1"/>
  <c r="Q52" i="38"/>
  <c r="P52" i="38"/>
  <c r="D52" i="38"/>
  <c r="AB51" i="38"/>
  <c r="AA51" i="38"/>
  <c r="X51" i="38"/>
  <c r="Y51" i="38" s="1"/>
  <c r="U51" i="38"/>
  <c r="T51" i="38"/>
  <c r="S51" i="38"/>
  <c r="R51" i="38"/>
  <c r="Q51" i="38"/>
  <c r="P51" i="38"/>
  <c r="D51" i="38"/>
  <c r="C51" i="38"/>
  <c r="AA50" i="38"/>
  <c r="AB50" i="38" s="1"/>
  <c r="X50" i="38"/>
  <c r="Y50" i="38" s="1"/>
  <c r="U50" i="38"/>
  <c r="T50" i="38"/>
  <c r="S50" i="38"/>
  <c r="R50" i="38"/>
  <c r="C50" i="38" s="1"/>
  <c r="Q50" i="38"/>
  <c r="P50" i="38"/>
  <c r="D50" i="38"/>
  <c r="AA49" i="38"/>
  <c r="AB49" i="38" s="1"/>
  <c r="X49" i="38"/>
  <c r="Y49" i="38" s="1"/>
  <c r="U49" i="38"/>
  <c r="T49" i="38"/>
  <c r="S49" i="38"/>
  <c r="R49" i="38"/>
  <c r="Q49" i="38"/>
  <c r="P49" i="38"/>
  <c r="D49" i="38"/>
  <c r="C49" i="38"/>
  <c r="AA48" i="38"/>
  <c r="AB48" i="38" s="1"/>
  <c r="X48" i="38"/>
  <c r="Y48" i="38" s="1"/>
  <c r="U48" i="38"/>
  <c r="T48" i="38"/>
  <c r="S48" i="38"/>
  <c r="R48" i="38"/>
  <c r="C48" i="38" s="1"/>
  <c r="Q48" i="38"/>
  <c r="P48" i="38"/>
  <c r="D48" i="38"/>
  <c r="AA47" i="38"/>
  <c r="AB47" i="38" s="1"/>
  <c r="X47" i="38"/>
  <c r="Y47" i="38" s="1"/>
  <c r="U47" i="38"/>
  <c r="T47" i="38"/>
  <c r="S47" i="38"/>
  <c r="R47" i="38"/>
  <c r="Q47" i="38"/>
  <c r="P47" i="38"/>
  <c r="D47" i="38"/>
  <c r="C47" i="38"/>
  <c r="AA46" i="38"/>
  <c r="AB46" i="38" s="1"/>
  <c r="X46" i="38"/>
  <c r="Y46" i="38" s="1"/>
  <c r="U46" i="38"/>
  <c r="T46" i="38"/>
  <c r="S46" i="38"/>
  <c r="R46" i="38"/>
  <c r="C46" i="38" s="1"/>
  <c r="Q46" i="38"/>
  <c r="P46" i="38"/>
  <c r="D46" i="38"/>
  <c r="AA45" i="38"/>
  <c r="AB45" i="38" s="1"/>
  <c r="X45" i="38"/>
  <c r="Y45" i="38" s="1"/>
  <c r="U45" i="38"/>
  <c r="T45" i="38"/>
  <c r="S45" i="38"/>
  <c r="R45" i="38"/>
  <c r="Q45" i="38"/>
  <c r="P45" i="38"/>
  <c r="D45" i="38"/>
  <c r="C45" i="38"/>
  <c r="AA44" i="38"/>
  <c r="AB44" i="38" s="1"/>
  <c r="X44" i="38"/>
  <c r="Y44" i="38" s="1"/>
  <c r="U44" i="38"/>
  <c r="T44" i="38"/>
  <c r="S44" i="38"/>
  <c r="R44" i="38"/>
  <c r="C44" i="38" s="1"/>
  <c r="Q44" i="38"/>
  <c r="P44" i="38"/>
  <c r="D44" i="38"/>
  <c r="AA43" i="38"/>
  <c r="AB43" i="38" s="1"/>
  <c r="X43" i="38"/>
  <c r="Y43" i="38" s="1"/>
  <c r="U43" i="38"/>
  <c r="T43" i="38"/>
  <c r="S43" i="38"/>
  <c r="R43" i="38"/>
  <c r="Q43" i="38"/>
  <c r="P43" i="38"/>
  <c r="D43" i="38"/>
  <c r="C43" i="38"/>
  <c r="AB42" i="38"/>
  <c r="AA42" i="38"/>
  <c r="X42" i="38"/>
  <c r="Y42" i="38" s="1"/>
  <c r="U42" i="38"/>
  <c r="T42" i="38"/>
  <c r="S42" i="38"/>
  <c r="R42" i="38"/>
  <c r="C42" i="38" s="1"/>
  <c r="Q42" i="38"/>
  <c r="P42" i="38"/>
  <c r="D42" i="38"/>
  <c r="AA41" i="38"/>
  <c r="AB41" i="38" s="1"/>
  <c r="X41" i="38"/>
  <c r="Y41" i="38" s="1"/>
  <c r="U41" i="38"/>
  <c r="T41" i="38"/>
  <c r="S41" i="38"/>
  <c r="R41" i="38"/>
  <c r="Q41" i="38"/>
  <c r="P41" i="38"/>
  <c r="D41" i="38"/>
  <c r="C41" i="38"/>
  <c r="AA40" i="38"/>
  <c r="AB40" i="38" s="1"/>
  <c r="X40" i="38"/>
  <c r="Y40" i="38" s="1"/>
  <c r="U40" i="38"/>
  <c r="T40" i="38"/>
  <c r="S40" i="38"/>
  <c r="R40" i="38"/>
  <c r="C40" i="38" s="1"/>
  <c r="Q40" i="38"/>
  <c r="P40" i="38"/>
  <c r="D40" i="38"/>
  <c r="AB39" i="38"/>
  <c r="AA39" i="38"/>
  <c r="X39" i="38"/>
  <c r="Y39" i="38" s="1"/>
  <c r="U39" i="38"/>
  <c r="T39" i="38"/>
  <c r="S39" i="38"/>
  <c r="R39" i="38"/>
  <c r="Q39" i="38"/>
  <c r="P39" i="38"/>
  <c r="D39" i="38"/>
  <c r="C39" i="38"/>
  <c r="AB38" i="38"/>
  <c r="AA38" i="38"/>
  <c r="X38" i="38"/>
  <c r="Y38" i="38" s="1"/>
  <c r="U38" i="38"/>
  <c r="T38" i="38"/>
  <c r="S38" i="38"/>
  <c r="R38" i="38"/>
  <c r="C38" i="38" s="1"/>
  <c r="Q38" i="38"/>
  <c r="P38" i="38"/>
  <c r="D38" i="38"/>
  <c r="AB37" i="38"/>
  <c r="AA37" i="38"/>
  <c r="X37" i="38"/>
  <c r="Y37" i="38" s="1"/>
  <c r="U37" i="38"/>
  <c r="T37" i="38"/>
  <c r="S37" i="38"/>
  <c r="R37" i="38"/>
  <c r="Q37" i="38"/>
  <c r="P37" i="38"/>
  <c r="D37" i="38"/>
  <c r="C37" i="38"/>
  <c r="AB36" i="38"/>
  <c r="AA36" i="38"/>
  <c r="X36" i="38"/>
  <c r="Y36" i="38" s="1"/>
  <c r="U36" i="38"/>
  <c r="T36" i="38"/>
  <c r="S36" i="38"/>
  <c r="R36" i="38"/>
  <c r="C36" i="38" s="1"/>
  <c r="Q36" i="38"/>
  <c r="P36" i="38"/>
  <c r="D36" i="38"/>
  <c r="AB35" i="38"/>
  <c r="AA35" i="38"/>
  <c r="X35" i="38"/>
  <c r="Y35" i="38" s="1"/>
  <c r="U35" i="38"/>
  <c r="T35" i="38"/>
  <c r="S35" i="38"/>
  <c r="R35" i="38"/>
  <c r="Q35" i="38"/>
  <c r="P35" i="38"/>
  <c r="D35" i="38"/>
  <c r="C35" i="38"/>
  <c r="AB34" i="38"/>
  <c r="AA34" i="38"/>
  <c r="X34" i="38"/>
  <c r="Y34" i="38" s="1"/>
  <c r="U34" i="38"/>
  <c r="T34" i="38"/>
  <c r="S34" i="38"/>
  <c r="R34" i="38"/>
  <c r="C34" i="38" s="1"/>
  <c r="Q34" i="38"/>
  <c r="P34" i="38"/>
  <c r="D34" i="38"/>
  <c r="AB33" i="38"/>
  <c r="AA33" i="38"/>
  <c r="X33" i="38"/>
  <c r="X32" i="38" s="1"/>
  <c r="H7" i="38" s="1"/>
  <c r="J7" i="38" s="1"/>
  <c r="U33" i="38"/>
  <c r="T33" i="38"/>
  <c r="S33" i="38"/>
  <c r="R33" i="38"/>
  <c r="Q33" i="38"/>
  <c r="P33" i="38"/>
  <c r="D33" i="38"/>
  <c r="C33" i="38"/>
  <c r="AA32" i="38"/>
  <c r="I7" i="38"/>
  <c r="E5" i="38"/>
  <c r="E4" i="38"/>
  <c r="AB146" i="37"/>
  <c r="AA146" i="37"/>
  <c r="Y146" i="37"/>
  <c r="X146" i="37"/>
  <c r="U146" i="37"/>
  <c r="T146" i="37"/>
  <c r="S146" i="37"/>
  <c r="R146" i="37"/>
  <c r="Q146" i="37"/>
  <c r="C146" i="37" s="1"/>
  <c r="P146" i="37"/>
  <c r="D146" i="37"/>
  <c r="AB145" i="37"/>
  <c r="AA145" i="37"/>
  <c r="X145" i="37"/>
  <c r="Y145" i="37" s="1"/>
  <c r="U145" i="37"/>
  <c r="T145" i="37"/>
  <c r="S145" i="37"/>
  <c r="R145" i="37"/>
  <c r="Q145" i="37"/>
  <c r="P145" i="37"/>
  <c r="D145" i="37"/>
  <c r="C145" i="37"/>
  <c r="AB144" i="37"/>
  <c r="AA144" i="37"/>
  <c r="Y144" i="37"/>
  <c r="X144" i="37"/>
  <c r="U144" i="37"/>
  <c r="T144" i="37"/>
  <c r="S144" i="37"/>
  <c r="R144" i="37"/>
  <c r="Q144" i="37"/>
  <c r="C144" i="37" s="1"/>
  <c r="P144" i="37"/>
  <c r="D144" i="37"/>
  <c r="AB143" i="37"/>
  <c r="AA143" i="37"/>
  <c r="X143" i="37"/>
  <c r="Y143" i="37" s="1"/>
  <c r="U143" i="37"/>
  <c r="T143" i="37"/>
  <c r="S143" i="37"/>
  <c r="R143" i="37"/>
  <c r="Q143" i="37"/>
  <c r="P143" i="37"/>
  <c r="D143" i="37"/>
  <c r="C143" i="37"/>
  <c r="AB142" i="37"/>
  <c r="AA142" i="37"/>
  <c r="Y142" i="37"/>
  <c r="X142" i="37"/>
  <c r="U142" i="37"/>
  <c r="T142" i="37"/>
  <c r="S142" i="37"/>
  <c r="R142" i="37"/>
  <c r="Q142" i="37"/>
  <c r="C142" i="37" s="1"/>
  <c r="P142" i="37"/>
  <c r="D142" i="37"/>
  <c r="AB141" i="37"/>
  <c r="AA141" i="37"/>
  <c r="X141" i="37"/>
  <c r="Y141" i="37" s="1"/>
  <c r="U141" i="37"/>
  <c r="T141" i="37"/>
  <c r="S141" i="37"/>
  <c r="R141" i="37"/>
  <c r="Q141" i="37"/>
  <c r="P141" i="37"/>
  <c r="D141" i="37"/>
  <c r="C141" i="37"/>
  <c r="AB140" i="37"/>
  <c r="AA140" i="37"/>
  <c r="Y140" i="37"/>
  <c r="X140" i="37"/>
  <c r="U140" i="37"/>
  <c r="T140" i="37"/>
  <c r="S140" i="37"/>
  <c r="R140" i="37"/>
  <c r="Q140" i="37"/>
  <c r="C140" i="37" s="1"/>
  <c r="P140" i="37"/>
  <c r="D140" i="37"/>
  <c r="AB139" i="37"/>
  <c r="AA139" i="37"/>
  <c r="X139" i="37"/>
  <c r="Y139" i="37" s="1"/>
  <c r="U139" i="37"/>
  <c r="T139" i="37"/>
  <c r="S139" i="37"/>
  <c r="R139" i="37"/>
  <c r="Q139" i="37"/>
  <c r="P139" i="37"/>
  <c r="D139" i="37"/>
  <c r="C139" i="37"/>
  <c r="AB138" i="37"/>
  <c r="AA138" i="37"/>
  <c r="Y138" i="37"/>
  <c r="X138" i="37"/>
  <c r="U138" i="37"/>
  <c r="T138" i="37"/>
  <c r="S138" i="37"/>
  <c r="R138" i="37"/>
  <c r="Q138" i="37"/>
  <c r="C138" i="37" s="1"/>
  <c r="P138" i="37"/>
  <c r="D138" i="37"/>
  <c r="AB137" i="37"/>
  <c r="AA137" i="37"/>
  <c r="X137" i="37"/>
  <c r="Y137" i="37" s="1"/>
  <c r="U137" i="37"/>
  <c r="T137" i="37"/>
  <c r="S137" i="37"/>
  <c r="R137" i="37"/>
  <c r="Q137" i="37"/>
  <c r="P137" i="37"/>
  <c r="D137" i="37"/>
  <c r="C137" i="37"/>
  <c r="AB136" i="37"/>
  <c r="AA136" i="37"/>
  <c r="Y136" i="37"/>
  <c r="X136" i="37"/>
  <c r="U136" i="37"/>
  <c r="T136" i="37"/>
  <c r="S136" i="37"/>
  <c r="R136" i="37"/>
  <c r="Q136" i="37"/>
  <c r="C136" i="37" s="1"/>
  <c r="P136" i="37"/>
  <c r="D136" i="37"/>
  <c r="AB135" i="37"/>
  <c r="AA135" i="37"/>
  <c r="X135" i="37"/>
  <c r="Y135" i="37" s="1"/>
  <c r="U135" i="37"/>
  <c r="T135" i="37"/>
  <c r="S135" i="37"/>
  <c r="R135" i="37"/>
  <c r="Q135" i="37"/>
  <c r="P135" i="37"/>
  <c r="D135" i="37"/>
  <c r="C135" i="37"/>
  <c r="AB134" i="37"/>
  <c r="AA134" i="37"/>
  <c r="Y134" i="37"/>
  <c r="X134" i="37"/>
  <c r="U134" i="37"/>
  <c r="T134" i="37"/>
  <c r="S134" i="37"/>
  <c r="R134" i="37"/>
  <c r="Q134" i="37"/>
  <c r="C134" i="37" s="1"/>
  <c r="P134" i="37"/>
  <c r="D134" i="37"/>
  <c r="AB133" i="37"/>
  <c r="AA133" i="37"/>
  <c r="X133" i="37"/>
  <c r="Y133" i="37" s="1"/>
  <c r="U133" i="37"/>
  <c r="T133" i="37"/>
  <c r="S133" i="37"/>
  <c r="R133" i="37"/>
  <c r="Q133" i="37"/>
  <c r="P133" i="37"/>
  <c r="D133" i="37"/>
  <c r="C133" i="37"/>
  <c r="AB132" i="37"/>
  <c r="AA132" i="37"/>
  <c r="Y132" i="37"/>
  <c r="X132" i="37"/>
  <c r="U132" i="37"/>
  <c r="T132" i="37"/>
  <c r="S132" i="37"/>
  <c r="R132" i="37"/>
  <c r="Q132" i="37"/>
  <c r="C132" i="37" s="1"/>
  <c r="P132" i="37"/>
  <c r="D132" i="37"/>
  <c r="AA131" i="37"/>
  <c r="AB131" i="37" s="1"/>
  <c r="X131" i="37"/>
  <c r="Y131" i="37" s="1"/>
  <c r="U131" i="37"/>
  <c r="T131" i="37"/>
  <c r="S131" i="37"/>
  <c r="R131" i="37"/>
  <c r="Q131" i="37"/>
  <c r="P131" i="37"/>
  <c r="D131" i="37"/>
  <c r="C131" i="37"/>
  <c r="AB130" i="37"/>
  <c r="AA130" i="37"/>
  <c r="Y130" i="37"/>
  <c r="X130" i="37"/>
  <c r="U130" i="37"/>
  <c r="T130" i="37"/>
  <c r="S130" i="37"/>
  <c r="R130" i="37"/>
  <c r="Q130" i="37"/>
  <c r="C130" i="37" s="1"/>
  <c r="P130" i="37"/>
  <c r="D130" i="37"/>
  <c r="AB129" i="37"/>
  <c r="AA129" i="37"/>
  <c r="X129" i="37"/>
  <c r="Y129" i="37" s="1"/>
  <c r="U129" i="37"/>
  <c r="T129" i="37"/>
  <c r="S129" i="37"/>
  <c r="R129" i="37"/>
  <c r="Q129" i="37"/>
  <c r="P129" i="37"/>
  <c r="D129" i="37"/>
  <c r="C129" i="37"/>
  <c r="AB128" i="37"/>
  <c r="AA128" i="37"/>
  <c r="Y128" i="37"/>
  <c r="X128" i="37"/>
  <c r="U128" i="37"/>
  <c r="T128" i="37"/>
  <c r="S128" i="37"/>
  <c r="R128" i="37"/>
  <c r="Q128" i="37"/>
  <c r="C128" i="37" s="1"/>
  <c r="P128" i="37"/>
  <c r="D128" i="37"/>
  <c r="AB127" i="37"/>
  <c r="AA127" i="37"/>
  <c r="X127" i="37"/>
  <c r="Y127" i="37" s="1"/>
  <c r="U127" i="37"/>
  <c r="T127" i="37"/>
  <c r="S127" i="37"/>
  <c r="R127" i="37"/>
  <c r="Q127" i="37"/>
  <c r="P127" i="37"/>
  <c r="D127" i="37"/>
  <c r="C127" i="37"/>
  <c r="AB126" i="37"/>
  <c r="AA126" i="37"/>
  <c r="Y126" i="37"/>
  <c r="X126" i="37"/>
  <c r="U126" i="37"/>
  <c r="T126" i="37"/>
  <c r="S126" i="37"/>
  <c r="R126" i="37"/>
  <c r="Q126" i="37"/>
  <c r="C126" i="37" s="1"/>
  <c r="P126" i="37"/>
  <c r="D126" i="37"/>
  <c r="AB125" i="37"/>
  <c r="AA125" i="37"/>
  <c r="X125" i="37"/>
  <c r="Y125" i="37" s="1"/>
  <c r="U125" i="37"/>
  <c r="T125" i="37"/>
  <c r="S125" i="37"/>
  <c r="R125" i="37"/>
  <c r="Q125" i="37"/>
  <c r="P125" i="37"/>
  <c r="D125" i="37"/>
  <c r="C125" i="37"/>
  <c r="AB124" i="37"/>
  <c r="AA124" i="37"/>
  <c r="Y124" i="37"/>
  <c r="X124" i="37"/>
  <c r="U124" i="37"/>
  <c r="T124" i="37"/>
  <c r="S124" i="37"/>
  <c r="R124" i="37"/>
  <c r="Q124" i="37"/>
  <c r="C124" i="37" s="1"/>
  <c r="P124" i="37"/>
  <c r="D124" i="37"/>
  <c r="AB123" i="37"/>
  <c r="AA123" i="37"/>
  <c r="X123" i="37"/>
  <c r="Y123" i="37" s="1"/>
  <c r="U123" i="37"/>
  <c r="T123" i="37"/>
  <c r="S123" i="37"/>
  <c r="R123" i="37"/>
  <c r="Q123" i="37"/>
  <c r="P123" i="37"/>
  <c r="D123" i="37"/>
  <c r="C123" i="37"/>
  <c r="AB122" i="37"/>
  <c r="AA122" i="37"/>
  <c r="Y122" i="37"/>
  <c r="X122" i="37"/>
  <c r="U122" i="37"/>
  <c r="T122" i="37"/>
  <c r="S122" i="37"/>
  <c r="R122" i="37"/>
  <c r="Q122" i="37"/>
  <c r="C122" i="37" s="1"/>
  <c r="P122" i="37"/>
  <c r="D122" i="37"/>
  <c r="AB121" i="37"/>
  <c r="AA121" i="37"/>
  <c r="X121" i="37"/>
  <c r="Y121" i="37" s="1"/>
  <c r="U121" i="37"/>
  <c r="T121" i="37"/>
  <c r="S121" i="37"/>
  <c r="R121" i="37"/>
  <c r="Q121" i="37"/>
  <c r="P121" i="37"/>
  <c r="D121" i="37"/>
  <c r="C121" i="37"/>
  <c r="AB120" i="37"/>
  <c r="AA120" i="37"/>
  <c r="Y120" i="37"/>
  <c r="X120" i="37"/>
  <c r="U120" i="37"/>
  <c r="T120" i="37"/>
  <c r="S120" i="37"/>
  <c r="R120" i="37"/>
  <c r="Q120" i="37"/>
  <c r="C120" i="37" s="1"/>
  <c r="P120" i="37"/>
  <c r="D120" i="37"/>
  <c r="AB119" i="37"/>
  <c r="AA119" i="37"/>
  <c r="X119" i="37"/>
  <c r="Y119" i="37" s="1"/>
  <c r="U119" i="37"/>
  <c r="T119" i="37"/>
  <c r="S119" i="37"/>
  <c r="R119" i="37"/>
  <c r="Q119" i="37"/>
  <c r="P119" i="37"/>
  <c r="D119" i="37"/>
  <c r="C119" i="37"/>
  <c r="AB118" i="37"/>
  <c r="AA118" i="37"/>
  <c r="Y118" i="37"/>
  <c r="X118" i="37"/>
  <c r="U118" i="37"/>
  <c r="T118" i="37"/>
  <c r="S118" i="37"/>
  <c r="R118" i="37"/>
  <c r="Q118" i="37"/>
  <c r="C118" i="37" s="1"/>
  <c r="P118" i="37"/>
  <c r="D118" i="37"/>
  <c r="AB117" i="37"/>
  <c r="AA117" i="37"/>
  <c r="X117" i="37"/>
  <c r="Y117" i="37" s="1"/>
  <c r="U117" i="37"/>
  <c r="T117" i="37"/>
  <c r="S117" i="37"/>
  <c r="R117" i="37"/>
  <c r="Q117" i="37"/>
  <c r="P117" i="37"/>
  <c r="D117" i="37"/>
  <c r="C117" i="37"/>
  <c r="AB116" i="37"/>
  <c r="AA116" i="37"/>
  <c r="Y116" i="37"/>
  <c r="X116" i="37"/>
  <c r="U116" i="37"/>
  <c r="T116" i="37"/>
  <c r="S116" i="37"/>
  <c r="R116" i="37"/>
  <c r="Q116" i="37"/>
  <c r="C116" i="37" s="1"/>
  <c r="P116" i="37"/>
  <c r="D116" i="37"/>
  <c r="AA115" i="37"/>
  <c r="AB115" i="37" s="1"/>
  <c r="X115" i="37"/>
  <c r="Y115" i="37" s="1"/>
  <c r="U115" i="37"/>
  <c r="T115" i="37"/>
  <c r="S115" i="37"/>
  <c r="R115" i="37"/>
  <c r="Q115" i="37"/>
  <c r="P115" i="37"/>
  <c r="D115" i="37"/>
  <c r="C115" i="37"/>
  <c r="AB114" i="37"/>
  <c r="AA114" i="37"/>
  <c r="Y114" i="37"/>
  <c r="X114" i="37"/>
  <c r="U114" i="37"/>
  <c r="T114" i="37"/>
  <c r="S114" i="37"/>
  <c r="R114" i="37"/>
  <c r="Q114" i="37"/>
  <c r="C114" i="37" s="1"/>
  <c r="P114" i="37"/>
  <c r="D114" i="37"/>
  <c r="AA113" i="37"/>
  <c r="AB113" i="37" s="1"/>
  <c r="X113" i="37"/>
  <c r="Y113" i="37" s="1"/>
  <c r="U113" i="37"/>
  <c r="T113" i="37"/>
  <c r="S113" i="37"/>
  <c r="R113" i="37"/>
  <c r="Q113" i="37"/>
  <c r="P113" i="37"/>
  <c r="D113" i="37"/>
  <c r="C113" i="37"/>
  <c r="AB112" i="37"/>
  <c r="AA112" i="37"/>
  <c r="Y112" i="37"/>
  <c r="X112" i="37"/>
  <c r="U112" i="37"/>
  <c r="T112" i="37"/>
  <c r="S112" i="37"/>
  <c r="R112" i="37"/>
  <c r="Q112" i="37"/>
  <c r="P112" i="37"/>
  <c r="C112" i="37" s="1"/>
  <c r="D112" i="37"/>
  <c r="AB111" i="37"/>
  <c r="AA111" i="37"/>
  <c r="X111" i="37"/>
  <c r="Y111" i="37" s="1"/>
  <c r="U111" i="37"/>
  <c r="T111" i="37"/>
  <c r="S111" i="37"/>
  <c r="R111" i="37"/>
  <c r="Q111" i="37"/>
  <c r="P111" i="37"/>
  <c r="D111" i="37"/>
  <c r="C111" i="37"/>
  <c r="AB110" i="37"/>
  <c r="AA110" i="37"/>
  <c r="Y110" i="37"/>
  <c r="X110" i="37"/>
  <c r="U110" i="37"/>
  <c r="T110" i="37"/>
  <c r="S110" i="37"/>
  <c r="R110" i="37"/>
  <c r="Q110" i="37"/>
  <c r="C110" i="37" s="1"/>
  <c r="P110" i="37"/>
  <c r="D110" i="37"/>
  <c r="AB109" i="37"/>
  <c r="AA109" i="37"/>
  <c r="X109" i="37"/>
  <c r="Y109" i="37" s="1"/>
  <c r="U109" i="37"/>
  <c r="T109" i="37"/>
  <c r="S109" i="37"/>
  <c r="R109" i="37"/>
  <c r="Q109" i="37"/>
  <c r="P109" i="37"/>
  <c r="D109" i="37"/>
  <c r="C109" i="37"/>
  <c r="AB108" i="37"/>
  <c r="AA108" i="37"/>
  <c r="Y108" i="37"/>
  <c r="X108" i="37"/>
  <c r="U108" i="37"/>
  <c r="T108" i="37"/>
  <c r="S108" i="37"/>
  <c r="R108" i="37"/>
  <c r="Q108" i="37"/>
  <c r="C108" i="37" s="1"/>
  <c r="P108" i="37"/>
  <c r="D108" i="37"/>
  <c r="AB107" i="37"/>
  <c r="AA107" i="37"/>
  <c r="X107" i="37"/>
  <c r="Y107" i="37" s="1"/>
  <c r="U107" i="37"/>
  <c r="T107" i="37"/>
  <c r="S107" i="37"/>
  <c r="R107" i="37"/>
  <c r="Q107" i="37"/>
  <c r="P107" i="37"/>
  <c r="D107" i="37"/>
  <c r="C107" i="37"/>
  <c r="AB106" i="37"/>
  <c r="AA106" i="37"/>
  <c r="Y106" i="37"/>
  <c r="X106" i="37"/>
  <c r="U106" i="37"/>
  <c r="T106" i="37"/>
  <c r="S106" i="37"/>
  <c r="R106" i="37"/>
  <c r="Q106" i="37"/>
  <c r="C106" i="37" s="1"/>
  <c r="P106" i="37"/>
  <c r="D106" i="37"/>
  <c r="AA105" i="37"/>
  <c r="AB105" i="37" s="1"/>
  <c r="X105" i="37"/>
  <c r="Y105" i="37" s="1"/>
  <c r="U105" i="37"/>
  <c r="T105" i="37"/>
  <c r="S105" i="37"/>
  <c r="R105" i="37"/>
  <c r="Q105" i="37"/>
  <c r="P105" i="37"/>
  <c r="D105" i="37"/>
  <c r="C105" i="37"/>
  <c r="AB104" i="37"/>
  <c r="AA104" i="37"/>
  <c r="Y104" i="37"/>
  <c r="X104" i="37"/>
  <c r="U104" i="37"/>
  <c r="T104" i="37"/>
  <c r="S104" i="37"/>
  <c r="R104" i="37"/>
  <c r="Q104" i="37"/>
  <c r="P104" i="37"/>
  <c r="C104" i="37" s="1"/>
  <c r="D104" i="37"/>
  <c r="AB103" i="37"/>
  <c r="AA103" i="37"/>
  <c r="X103" i="37"/>
  <c r="Y103" i="37" s="1"/>
  <c r="U103" i="37"/>
  <c r="T103" i="37"/>
  <c r="S103" i="37"/>
  <c r="R103" i="37"/>
  <c r="Q103" i="37"/>
  <c r="P103" i="37"/>
  <c r="D103" i="37"/>
  <c r="C103" i="37"/>
  <c r="AB102" i="37"/>
  <c r="AA102" i="37"/>
  <c r="Y102" i="37"/>
  <c r="X102" i="37"/>
  <c r="U102" i="37"/>
  <c r="T102" i="37"/>
  <c r="S102" i="37"/>
  <c r="R102" i="37"/>
  <c r="Q102" i="37"/>
  <c r="C102" i="37" s="1"/>
  <c r="P102" i="37"/>
  <c r="D102" i="37"/>
  <c r="AB101" i="37"/>
  <c r="AA101" i="37"/>
  <c r="X101" i="37"/>
  <c r="Y101" i="37" s="1"/>
  <c r="U101" i="37"/>
  <c r="T101" i="37"/>
  <c r="S101" i="37"/>
  <c r="R101" i="37"/>
  <c r="Q101" i="37"/>
  <c r="P101" i="37"/>
  <c r="D101" i="37"/>
  <c r="C101" i="37"/>
  <c r="AB100" i="37"/>
  <c r="AA100" i="37"/>
  <c r="Y100" i="37"/>
  <c r="X100" i="37"/>
  <c r="U100" i="37"/>
  <c r="T100" i="37"/>
  <c r="S100" i="37"/>
  <c r="R100" i="37"/>
  <c r="Q100" i="37"/>
  <c r="C100" i="37" s="1"/>
  <c r="P100" i="37"/>
  <c r="D100" i="37"/>
  <c r="AB99" i="37"/>
  <c r="AA99" i="37"/>
  <c r="X99" i="37"/>
  <c r="Y99" i="37" s="1"/>
  <c r="U99" i="37"/>
  <c r="T99" i="37"/>
  <c r="S99" i="37"/>
  <c r="R99" i="37"/>
  <c r="Q99" i="37"/>
  <c r="P99" i="37"/>
  <c r="D99" i="37"/>
  <c r="C99" i="37"/>
  <c r="AB98" i="37"/>
  <c r="AA98" i="37"/>
  <c r="Y98" i="37"/>
  <c r="X98" i="37"/>
  <c r="U98" i="37"/>
  <c r="T98" i="37"/>
  <c r="S98" i="37"/>
  <c r="R98" i="37"/>
  <c r="Q98" i="37"/>
  <c r="C98" i="37" s="1"/>
  <c r="P98" i="37"/>
  <c r="D98" i="37"/>
  <c r="AB97" i="37"/>
  <c r="AA97" i="37"/>
  <c r="X97" i="37"/>
  <c r="Y97" i="37" s="1"/>
  <c r="U97" i="37"/>
  <c r="T97" i="37"/>
  <c r="S97" i="37"/>
  <c r="R97" i="37"/>
  <c r="Q97" i="37"/>
  <c r="P97" i="37"/>
  <c r="D97" i="37"/>
  <c r="C97" i="37"/>
  <c r="AB96" i="37"/>
  <c r="AA96" i="37"/>
  <c r="Y96" i="37"/>
  <c r="X96" i="37"/>
  <c r="U96" i="37"/>
  <c r="T96" i="37"/>
  <c r="S96" i="37"/>
  <c r="R96" i="37"/>
  <c r="Q96" i="37"/>
  <c r="C96" i="37" s="1"/>
  <c r="P96" i="37"/>
  <c r="D96" i="37"/>
  <c r="AB95" i="37"/>
  <c r="AA95" i="37"/>
  <c r="X95" i="37"/>
  <c r="Y95" i="37" s="1"/>
  <c r="U95" i="37"/>
  <c r="T95" i="37"/>
  <c r="S95" i="37"/>
  <c r="R95" i="37"/>
  <c r="Q95" i="37"/>
  <c r="P95" i="37"/>
  <c r="D95" i="37"/>
  <c r="C95" i="37"/>
  <c r="AB94" i="37"/>
  <c r="AA94" i="37"/>
  <c r="Y94" i="37"/>
  <c r="X94" i="37"/>
  <c r="U94" i="37"/>
  <c r="T94" i="37"/>
  <c r="S94" i="37"/>
  <c r="R94" i="37"/>
  <c r="Q94" i="37"/>
  <c r="C94" i="37" s="1"/>
  <c r="P94" i="37"/>
  <c r="D94" i="37"/>
  <c r="AB93" i="37"/>
  <c r="AA93" i="37"/>
  <c r="X93" i="37"/>
  <c r="Y93" i="37" s="1"/>
  <c r="U93" i="37"/>
  <c r="T93" i="37"/>
  <c r="S93" i="37"/>
  <c r="R93" i="37"/>
  <c r="Q93" i="37"/>
  <c r="P93" i="37"/>
  <c r="D93" i="37"/>
  <c r="C93" i="37"/>
  <c r="AB92" i="37"/>
  <c r="AA92" i="37"/>
  <c r="Y92" i="37"/>
  <c r="X92" i="37"/>
  <c r="U92" i="37"/>
  <c r="T92" i="37"/>
  <c r="S92" i="37"/>
  <c r="R92" i="37"/>
  <c r="Q92" i="37"/>
  <c r="C92" i="37" s="1"/>
  <c r="P92" i="37"/>
  <c r="D92" i="37"/>
  <c r="AA91" i="37"/>
  <c r="AB91" i="37" s="1"/>
  <c r="X91" i="37"/>
  <c r="Y91" i="37" s="1"/>
  <c r="U91" i="37"/>
  <c r="T91" i="37"/>
  <c r="S91" i="37"/>
  <c r="R91" i="37"/>
  <c r="Q91" i="37"/>
  <c r="P91" i="37"/>
  <c r="D91" i="37"/>
  <c r="C91" i="37"/>
  <c r="AB90" i="37"/>
  <c r="AA90" i="37"/>
  <c r="Y90" i="37"/>
  <c r="X90" i="37"/>
  <c r="U90" i="37"/>
  <c r="T90" i="37"/>
  <c r="S90" i="37"/>
  <c r="R90" i="37"/>
  <c r="Q90" i="37"/>
  <c r="C90" i="37" s="1"/>
  <c r="P90" i="37"/>
  <c r="D90" i="37"/>
  <c r="AA89" i="37"/>
  <c r="AB89" i="37" s="1"/>
  <c r="X89" i="37"/>
  <c r="Y89" i="37" s="1"/>
  <c r="U89" i="37"/>
  <c r="T89" i="37"/>
  <c r="S89" i="37"/>
  <c r="R89" i="37"/>
  <c r="Q89" i="37"/>
  <c r="P89" i="37"/>
  <c r="D89" i="37"/>
  <c r="C89" i="37"/>
  <c r="AB88" i="37"/>
  <c r="AA88" i="37"/>
  <c r="Y88" i="37"/>
  <c r="X88" i="37"/>
  <c r="U88" i="37"/>
  <c r="T88" i="37"/>
  <c r="S88" i="37"/>
  <c r="R88" i="37"/>
  <c r="Q88" i="37"/>
  <c r="C88" i="37" s="1"/>
  <c r="P88" i="37"/>
  <c r="D88" i="37"/>
  <c r="AA87" i="37"/>
  <c r="AB87" i="37" s="1"/>
  <c r="X87" i="37"/>
  <c r="Y87" i="37" s="1"/>
  <c r="U87" i="37"/>
  <c r="T87" i="37"/>
  <c r="S87" i="37"/>
  <c r="R87" i="37"/>
  <c r="Q87" i="37"/>
  <c r="P87" i="37"/>
  <c r="D87" i="37"/>
  <c r="C87" i="37"/>
  <c r="AB86" i="37"/>
  <c r="AA86" i="37"/>
  <c r="Y86" i="37"/>
  <c r="X86" i="37"/>
  <c r="U86" i="37"/>
  <c r="T86" i="37"/>
  <c r="S86" i="37"/>
  <c r="R86" i="37"/>
  <c r="Q86" i="37"/>
  <c r="C86" i="37" s="1"/>
  <c r="P86" i="37"/>
  <c r="D86" i="37"/>
  <c r="AA85" i="37"/>
  <c r="AB85" i="37" s="1"/>
  <c r="X85" i="37"/>
  <c r="Y85" i="37" s="1"/>
  <c r="U85" i="37"/>
  <c r="T85" i="37"/>
  <c r="S85" i="37"/>
  <c r="R85" i="37"/>
  <c r="Q85" i="37"/>
  <c r="P85" i="37"/>
  <c r="D85" i="37"/>
  <c r="C85" i="37"/>
  <c r="AB84" i="37"/>
  <c r="AA84" i="37"/>
  <c r="Y84" i="37"/>
  <c r="X84" i="37"/>
  <c r="U84" i="37"/>
  <c r="T84" i="37"/>
  <c r="S84" i="37"/>
  <c r="R84" i="37"/>
  <c r="Q84" i="37"/>
  <c r="P84" i="37"/>
  <c r="C84" i="37" s="1"/>
  <c r="D84" i="37"/>
  <c r="AA83" i="37"/>
  <c r="AB83" i="37" s="1"/>
  <c r="X83" i="37"/>
  <c r="Y83" i="37" s="1"/>
  <c r="U83" i="37"/>
  <c r="T83" i="37"/>
  <c r="S83" i="37"/>
  <c r="R83" i="37"/>
  <c r="Q83" i="37"/>
  <c r="P83" i="37"/>
  <c r="D83" i="37"/>
  <c r="C83" i="37"/>
  <c r="AB82" i="37"/>
  <c r="AA82" i="37"/>
  <c r="Y82" i="37"/>
  <c r="X82" i="37"/>
  <c r="U82" i="37"/>
  <c r="T82" i="37"/>
  <c r="S82" i="37"/>
  <c r="R82" i="37"/>
  <c r="Q82" i="37"/>
  <c r="P82" i="37"/>
  <c r="C82" i="37" s="1"/>
  <c r="D82" i="37"/>
  <c r="AB81" i="37"/>
  <c r="AA81" i="37"/>
  <c r="X81" i="37"/>
  <c r="Y81" i="37" s="1"/>
  <c r="U81" i="37"/>
  <c r="T81" i="37"/>
  <c r="S81" i="37"/>
  <c r="R81" i="37"/>
  <c r="Q81" i="37"/>
  <c r="P81" i="37"/>
  <c r="D81" i="37"/>
  <c r="C81" i="37"/>
  <c r="AB80" i="37"/>
  <c r="AA80" i="37"/>
  <c r="Y80" i="37"/>
  <c r="X80" i="37"/>
  <c r="U80" i="37"/>
  <c r="T80" i="37"/>
  <c r="S80" i="37"/>
  <c r="R80" i="37"/>
  <c r="Q80" i="37"/>
  <c r="P80" i="37"/>
  <c r="C80" i="37" s="1"/>
  <c r="D80" i="37"/>
  <c r="AA79" i="37"/>
  <c r="AB79" i="37" s="1"/>
  <c r="X79" i="37"/>
  <c r="Y79" i="37" s="1"/>
  <c r="U79" i="37"/>
  <c r="T79" i="37"/>
  <c r="S79" i="37"/>
  <c r="R79" i="37"/>
  <c r="Q79" i="37"/>
  <c r="P79" i="37"/>
  <c r="D79" i="37"/>
  <c r="C79" i="37"/>
  <c r="AB78" i="37"/>
  <c r="AA78" i="37"/>
  <c r="Y78" i="37"/>
  <c r="X78" i="37"/>
  <c r="U78" i="37"/>
  <c r="T78" i="37"/>
  <c r="S78" i="37"/>
  <c r="R78" i="37"/>
  <c r="Q78" i="37"/>
  <c r="P78" i="37"/>
  <c r="C78" i="37" s="1"/>
  <c r="D78" i="37"/>
  <c r="AA77" i="37"/>
  <c r="AB77" i="37" s="1"/>
  <c r="X77" i="37"/>
  <c r="Y77" i="37" s="1"/>
  <c r="U77" i="37"/>
  <c r="T77" i="37"/>
  <c r="S77" i="37"/>
  <c r="R77" i="37"/>
  <c r="Q77" i="37"/>
  <c r="P77" i="37"/>
  <c r="D77" i="37"/>
  <c r="C77" i="37"/>
  <c r="AB76" i="37"/>
  <c r="AA76" i="37"/>
  <c r="Y76" i="37"/>
  <c r="X76" i="37"/>
  <c r="U76" i="37"/>
  <c r="T76" i="37"/>
  <c r="S76" i="37"/>
  <c r="R76" i="37"/>
  <c r="Q76" i="37"/>
  <c r="P76" i="37"/>
  <c r="C76" i="37" s="1"/>
  <c r="D76" i="37"/>
  <c r="AB75" i="37"/>
  <c r="AA75" i="37"/>
  <c r="X75" i="37"/>
  <c r="Y75" i="37" s="1"/>
  <c r="U75" i="37"/>
  <c r="T75" i="37"/>
  <c r="S75" i="37"/>
  <c r="R75" i="37"/>
  <c r="Q75" i="37"/>
  <c r="P75" i="37"/>
  <c r="D75" i="37"/>
  <c r="C75" i="37"/>
  <c r="AB74" i="37"/>
  <c r="AA74" i="37"/>
  <c r="Y74" i="37"/>
  <c r="X74" i="37"/>
  <c r="U74" i="37"/>
  <c r="T74" i="37"/>
  <c r="S74" i="37"/>
  <c r="R74" i="37"/>
  <c r="Q74" i="37"/>
  <c r="P74" i="37"/>
  <c r="C74" i="37" s="1"/>
  <c r="D74" i="37"/>
  <c r="AB73" i="37"/>
  <c r="AA73" i="37"/>
  <c r="X73" i="37"/>
  <c r="Y73" i="37" s="1"/>
  <c r="U73" i="37"/>
  <c r="T73" i="37"/>
  <c r="S73" i="37"/>
  <c r="R73" i="37"/>
  <c r="Q73" i="37"/>
  <c r="P73" i="37"/>
  <c r="D73" i="37"/>
  <c r="C73" i="37"/>
  <c r="AB72" i="37"/>
  <c r="AA72" i="37"/>
  <c r="Y72" i="37"/>
  <c r="X72" i="37"/>
  <c r="U72" i="37"/>
  <c r="T72" i="37"/>
  <c r="S72" i="37"/>
  <c r="R72" i="37"/>
  <c r="Q72" i="37"/>
  <c r="P72" i="37"/>
  <c r="C72" i="37" s="1"/>
  <c r="D72" i="37"/>
  <c r="AB71" i="37"/>
  <c r="AA71" i="37"/>
  <c r="X71" i="37"/>
  <c r="Y71" i="37" s="1"/>
  <c r="U71" i="37"/>
  <c r="T71" i="37"/>
  <c r="S71" i="37"/>
  <c r="R71" i="37"/>
  <c r="Q71" i="37"/>
  <c r="P71" i="37"/>
  <c r="D71" i="37"/>
  <c r="C71" i="37"/>
  <c r="AB70" i="37"/>
  <c r="AA70" i="37"/>
  <c r="Y70" i="37"/>
  <c r="X70" i="37"/>
  <c r="U70" i="37"/>
  <c r="T70" i="37"/>
  <c r="S70" i="37"/>
  <c r="R70" i="37"/>
  <c r="Q70" i="37"/>
  <c r="C70" i="37" s="1"/>
  <c r="P70" i="37"/>
  <c r="D70" i="37"/>
  <c r="AB69" i="37"/>
  <c r="AA69" i="37"/>
  <c r="X69" i="37"/>
  <c r="Y69" i="37" s="1"/>
  <c r="U69" i="37"/>
  <c r="T69" i="37"/>
  <c r="S69" i="37"/>
  <c r="R69" i="37"/>
  <c r="Q69" i="37"/>
  <c r="P69" i="37"/>
  <c r="D69" i="37"/>
  <c r="C69" i="37"/>
  <c r="AB68" i="37"/>
  <c r="AA68" i="37"/>
  <c r="Y68" i="37"/>
  <c r="X68" i="37"/>
  <c r="U68" i="37"/>
  <c r="T68" i="37"/>
  <c r="S68" i="37"/>
  <c r="R68" i="37"/>
  <c r="Q68" i="37"/>
  <c r="C68" i="37" s="1"/>
  <c r="P68" i="37"/>
  <c r="D68" i="37"/>
  <c r="AB67" i="37"/>
  <c r="AA67" i="37"/>
  <c r="X67" i="37"/>
  <c r="Y67" i="37" s="1"/>
  <c r="U67" i="37"/>
  <c r="T67" i="37"/>
  <c r="S67" i="37"/>
  <c r="R67" i="37"/>
  <c r="Q67" i="37"/>
  <c r="P67" i="37"/>
  <c r="D67" i="37"/>
  <c r="C67" i="37"/>
  <c r="AB66" i="37"/>
  <c r="AA66" i="37"/>
  <c r="Y66" i="37"/>
  <c r="X66" i="37"/>
  <c r="U66" i="37"/>
  <c r="T66" i="37"/>
  <c r="S66" i="37"/>
  <c r="R66" i="37"/>
  <c r="Q66" i="37"/>
  <c r="C66" i="37" s="1"/>
  <c r="P66" i="37"/>
  <c r="D66" i="37"/>
  <c r="AB65" i="37"/>
  <c r="AA65" i="37"/>
  <c r="X65" i="37"/>
  <c r="Y65" i="37" s="1"/>
  <c r="U65" i="37"/>
  <c r="T65" i="37"/>
  <c r="S65" i="37"/>
  <c r="R65" i="37"/>
  <c r="Q65" i="37"/>
  <c r="P65" i="37"/>
  <c r="D65" i="37"/>
  <c r="C65" i="37"/>
  <c r="AB64" i="37"/>
  <c r="AA64" i="37"/>
  <c r="Y64" i="37"/>
  <c r="X64" i="37"/>
  <c r="U64" i="37"/>
  <c r="T64" i="37"/>
  <c r="S64" i="37"/>
  <c r="R64" i="37"/>
  <c r="Q64" i="37"/>
  <c r="P64" i="37"/>
  <c r="C64" i="37" s="1"/>
  <c r="D64" i="37"/>
  <c r="AB63" i="37"/>
  <c r="AA63" i="37"/>
  <c r="X63" i="37"/>
  <c r="Y63" i="37" s="1"/>
  <c r="U63" i="37"/>
  <c r="T63" i="37"/>
  <c r="S63" i="37"/>
  <c r="R63" i="37"/>
  <c r="Q63" i="37"/>
  <c r="P63" i="37"/>
  <c r="D63" i="37"/>
  <c r="C63" i="37"/>
  <c r="AB62" i="37"/>
  <c r="AA62" i="37"/>
  <c r="Y62" i="37"/>
  <c r="X62" i="37"/>
  <c r="U62" i="37"/>
  <c r="T62" i="37"/>
  <c r="S62" i="37"/>
  <c r="R62" i="37"/>
  <c r="Q62" i="37"/>
  <c r="C62" i="37" s="1"/>
  <c r="P62" i="37"/>
  <c r="D62" i="37"/>
  <c r="AB61" i="37"/>
  <c r="AA61" i="37"/>
  <c r="X61" i="37"/>
  <c r="Y61" i="37" s="1"/>
  <c r="U61" i="37"/>
  <c r="T61" i="37"/>
  <c r="S61" i="37"/>
  <c r="R61" i="37"/>
  <c r="Q61" i="37"/>
  <c r="P61" i="37"/>
  <c r="D61" i="37"/>
  <c r="C61" i="37"/>
  <c r="AB60" i="37"/>
  <c r="AA60" i="37"/>
  <c r="Y60" i="37"/>
  <c r="X60" i="37"/>
  <c r="U60" i="37"/>
  <c r="T60" i="37"/>
  <c r="S60" i="37"/>
  <c r="R60" i="37"/>
  <c r="Q60" i="37"/>
  <c r="C60" i="37" s="1"/>
  <c r="P60" i="37"/>
  <c r="D60" i="37"/>
  <c r="AB59" i="37"/>
  <c r="AA59" i="37"/>
  <c r="X59" i="37"/>
  <c r="Y59" i="37" s="1"/>
  <c r="U59" i="37"/>
  <c r="T59" i="37"/>
  <c r="S59" i="37"/>
  <c r="R59" i="37"/>
  <c r="Q59" i="37"/>
  <c r="P59" i="37"/>
  <c r="D59" i="37"/>
  <c r="C59" i="37"/>
  <c r="AB58" i="37"/>
  <c r="AA58" i="37"/>
  <c r="Y58" i="37"/>
  <c r="X58" i="37"/>
  <c r="U58" i="37"/>
  <c r="T58" i="37"/>
  <c r="S58" i="37"/>
  <c r="R58" i="37"/>
  <c r="Q58" i="37"/>
  <c r="C58" i="37" s="1"/>
  <c r="P58" i="37"/>
  <c r="D58" i="37"/>
  <c r="AB57" i="37"/>
  <c r="AA57" i="37"/>
  <c r="X57" i="37"/>
  <c r="Y57" i="37" s="1"/>
  <c r="U57" i="37"/>
  <c r="T57" i="37"/>
  <c r="S57" i="37"/>
  <c r="R57" i="37"/>
  <c r="Q57" i="37"/>
  <c r="P57" i="37"/>
  <c r="D57" i="37"/>
  <c r="C57" i="37"/>
  <c r="AB56" i="37"/>
  <c r="AA56" i="37"/>
  <c r="Y56" i="37"/>
  <c r="X56" i="37"/>
  <c r="U56" i="37"/>
  <c r="T56" i="37"/>
  <c r="S56" i="37"/>
  <c r="R56" i="37"/>
  <c r="Q56" i="37"/>
  <c r="C56" i="37" s="1"/>
  <c r="P56" i="37"/>
  <c r="D56" i="37"/>
  <c r="AB55" i="37"/>
  <c r="AA55" i="37"/>
  <c r="X55" i="37"/>
  <c r="Y55" i="37" s="1"/>
  <c r="U55" i="37"/>
  <c r="T55" i="37"/>
  <c r="S55" i="37"/>
  <c r="R55" i="37"/>
  <c r="Q55" i="37"/>
  <c r="P55" i="37"/>
  <c r="D55" i="37"/>
  <c r="C55" i="37"/>
  <c r="AB54" i="37"/>
  <c r="AA54" i="37"/>
  <c r="Y54" i="37"/>
  <c r="X54" i="37"/>
  <c r="U54" i="37"/>
  <c r="T54" i="37"/>
  <c r="S54" i="37"/>
  <c r="R54" i="37"/>
  <c r="Q54" i="37"/>
  <c r="C54" i="37" s="1"/>
  <c r="P54" i="37"/>
  <c r="D54" i="37"/>
  <c r="AB53" i="37"/>
  <c r="AA53" i="37"/>
  <c r="X53" i="37"/>
  <c r="Y53" i="37" s="1"/>
  <c r="U53" i="37"/>
  <c r="T53" i="37"/>
  <c r="S53" i="37"/>
  <c r="R53" i="37"/>
  <c r="Q53" i="37"/>
  <c r="P53" i="37"/>
  <c r="D53" i="37"/>
  <c r="C53" i="37"/>
  <c r="AB52" i="37"/>
  <c r="AA52" i="37"/>
  <c r="Y52" i="37"/>
  <c r="X52" i="37"/>
  <c r="U52" i="37"/>
  <c r="T52" i="37"/>
  <c r="S52" i="37"/>
  <c r="R52" i="37"/>
  <c r="Q52" i="37"/>
  <c r="C52" i="37" s="1"/>
  <c r="P52" i="37"/>
  <c r="D52" i="37"/>
  <c r="AB51" i="37"/>
  <c r="AA51" i="37"/>
  <c r="X51" i="37"/>
  <c r="Y51" i="37" s="1"/>
  <c r="U51" i="37"/>
  <c r="T51" i="37"/>
  <c r="S51" i="37"/>
  <c r="R51" i="37"/>
  <c r="Q51" i="37"/>
  <c r="P51" i="37"/>
  <c r="D51" i="37"/>
  <c r="C51" i="37"/>
  <c r="AB50" i="37"/>
  <c r="AA50" i="37"/>
  <c r="Y50" i="37"/>
  <c r="X50" i="37"/>
  <c r="U50" i="37"/>
  <c r="T50" i="37"/>
  <c r="S50" i="37"/>
  <c r="R50" i="37"/>
  <c r="Q50" i="37"/>
  <c r="C50" i="37" s="1"/>
  <c r="P50" i="37"/>
  <c r="D50" i="37"/>
  <c r="AB49" i="37"/>
  <c r="AA49" i="37"/>
  <c r="X49" i="37"/>
  <c r="Y49" i="37" s="1"/>
  <c r="U49" i="37"/>
  <c r="T49" i="37"/>
  <c r="S49" i="37"/>
  <c r="R49" i="37"/>
  <c r="Q49" i="37"/>
  <c r="P49" i="37"/>
  <c r="D49" i="37"/>
  <c r="C49" i="37"/>
  <c r="AB48" i="37"/>
  <c r="AA48" i="37"/>
  <c r="Y48" i="37"/>
  <c r="X48" i="37"/>
  <c r="U48" i="37"/>
  <c r="T48" i="37"/>
  <c r="S48" i="37"/>
  <c r="R48" i="37"/>
  <c r="Q48" i="37"/>
  <c r="C48" i="37" s="1"/>
  <c r="P48" i="37"/>
  <c r="D48" i="37"/>
  <c r="AB47" i="37"/>
  <c r="AA47" i="37"/>
  <c r="X47" i="37"/>
  <c r="Y47" i="37" s="1"/>
  <c r="U47" i="37"/>
  <c r="T47" i="37"/>
  <c r="S47" i="37"/>
  <c r="R47" i="37"/>
  <c r="Q47" i="37"/>
  <c r="P47" i="37"/>
  <c r="D47" i="37"/>
  <c r="C47" i="37"/>
  <c r="AB46" i="37"/>
  <c r="AA46" i="37"/>
  <c r="Y46" i="37"/>
  <c r="X46" i="37"/>
  <c r="U46" i="37"/>
  <c r="T46" i="37"/>
  <c r="S46" i="37"/>
  <c r="R46" i="37"/>
  <c r="Q46" i="37"/>
  <c r="C46" i="37" s="1"/>
  <c r="P46" i="37"/>
  <c r="D46" i="37"/>
  <c r="AB45" i="37"/>
  <c r="AA45" i="37"/>
  <c r="X45" i="37"/>
  <c r="Y45" i="37" s="1"/>
  <c r="U45" i="37"/>
  <c r="T45" i="37"/>
  <c r="S45" i="37"/>
  <c r="R45" i="37"/>
  <c r="Q45" i="37"/>
  <c r="P45" i="37"/>
  <c r="D45" i="37"/>
  <c r="C45" i="37"/>
  <c r="AB44" i="37"/>
  <c r="AA44" i="37"/>
  <c r="Y44" i="37"/>
  <c r="X44" i="37"/>
  <c r="U44" i="37"/>
  <c r="T44" i="37"/>
  <c r="S44" i="37"/>
  <c r="R44" i="37"/>
  <c r="Q44" i="37"/>
  <c r="C44" i="37" s="1"/>
  <c r="P44" i="37"/>
  <c r="D44" i="37"/>
  <c r="AA43" i="37"/>
  <c r="AB43" i="37" s="1"/>
  <c r="X43" i="37"/>
  <c r="Y43" i="37" s="1"/>
  <c r="U43" i="37"/>
  <c r="T43" i="37"/>
  <c r="S43" i="37"/>
  <c r="R43" i="37"/>
  <c r="Q43" i="37"/>
  <c r="P43" i="37"/>
  <c r="D43" i="37"/>
  <c r="C43" i="37"/>
  <c r="AB42" i="37"/>
  <c r="AA42" i="37"/>
  <c r="Y42" i="37"/>
  <c r="X42" i="37"/>
  <c r="U42" i="37"/>
  <c r="T42" i="37"/>
  <c r="S42" i="37"/>
  <c r="R42" i="37"/>
  <c r="Q42" i="37"/>
  <c r="C42" i="37" s="1"/>
  <c r="P42" i="37"/>
  <c r="D42" i="37"/>
  <c r="AB41" i="37"/>
  <c r="AA41" i="37"/>
  <c r="X41" i="37"/>
  <c r="Y41" i="37" s="1"/>
  <c r="U41" i="37"/>
  <c r="T41" i="37"/>
  <c r="S41" i="37"/>
  <c r="R41" i="37"/>
  <c r="Q41" i="37"/>
  <c r="P41" i="37"/>
  <c r="D41" i="37"/>
  <c r="C41" i="37"/>
  <c r="AB40" i="37"/>
  <c r="AA40" i="37"/>
  <c r="Y40" i="37"/>
  <c r="X40" i="37"/>
  <c r="U40" i="37"/>
  <c r="T40" i="37"/>
  <c r="S40" i="37"/>
  <c r="R40" i="37"/>
  <c r="Q40" i="37"/>
  <c r="C40" i="37" s="1"/>
  <c r="P40" i="37"/>
  <c r="D40" i="37"/>
  <c r="AB39" i="37"/>
  <c r="AA39" i="37"/>
  <c r="X39" i="37"/>
  <c r="Y39" i="37" s="1"/>
  <c r="U39" i="37"/>
  <c r="T39" i="37"/>
  <c r="S39" i="37"/>
  <c r="R39" i="37"/>
  <c r="Q39" i="37"/>
  <c r="P39" i="37"/>
  <c r="D39" i="37"/>
  <c r="C39" i="37"/>
  <c r="AB38" i="37"/>
  <c r="AA38" i="37"/>
  <c r="Y38" i="37"/>
  <c r="X38" i="37"/>
  <c r="U38" i="37"/>
  <c r="T38" i="37"/>
  <c r="S38" i="37"/>
  <c r="R38" i="37"/>
  <c r="Q38" i="37"/>
  <c r="C38" i="37" s="1"/>
  <c r="P38" i="37"/>
  <c r="D38" i="37"/>
  <c r="AB37" i="37"/>
  <c r="AA37" i="37"/>
  <c r="X37" i="37"/>
  <c r="Y37" i="37" s="1"/>
  <c r="U37" i="37"/>
  <c r="T37" i="37"/>
  <c r="S37" i="37"/>
  <c r="R37" i="37"/>
  <c r="Q37" i="37"/>
  <c r="P37" i="37"/>
  <c r="D37" i="37"/>
  <c r="C37" i="37"/>
  <c r="AB36" i="37"/>
  <c r="AA36" i="37"/>
  <c r="Y36" i="37"/>
  <c r="X36" i="37"/>
  <c r="U36" i="37"/>
  <c r="T36" i="37"/>
  <c r="S36" i="37"/>
  <c r="R36" i="37"/>
  <c r="Q36" i="37"/>
  <c r="C36" i="37" s="1"/>
  <c r="P36" i="37"/>
  <c r="D36" i="37"/>
  <c r="AB35" i="37"/>
  <c r="AA35" i="37"/>
  <c r="X35" i="37"/>
  <c r="Y35" i="37" s="1"/>
  <c r="U35" i="37"/>
  <c r="T35" i="37"/>
  <c r="S35" i="37"/>
  <c r="R35" i="37"/>
  <c r="Q35" i="37"/>
  <c r="P35" i="37"/>
  <c r="D35" i="37"/>
  <c r="C35" i="37"/>
  <c r="AB34" i="37"/>
  <c r="AA34" i="37"/>
  <c r="Y34" i="37"/>
  <c r="X34" i="37"/>
  <c r="U34" i="37"/>
  <c r="T34" i="37"/>
  <c r="S34" i="37"/>
  <c r="R34" i="37"/>
  <c r="Q34" i="37"/>
  <c r="C34" i="37" s="1"/>
  <c r="P34" i="37"/>
  <c r="D34" i="37"/>
  <c r="AB33" i="37"/>
  <c r="AA33" i="37"/>
  <c r="X33" i="37"/>
  <c r="X32" i="37" s="1"/>
  <c r="H7" i="37" s="1"/>
  <c r="J7" i="37" s="1"/>
  <c r="U33" i="37"/>
  <c r="T33" i="37"/>
  <c r="S33" i="37"/>
  <c r="R33" i="37"/>
  <c r="Q33" i="37"/>
  <c r="P33" i="37"/>
  <c r="D33" i="37"/>
  <c r="C33" i="37"/>
  <c r="AA32" i="37"/>
  <c r="I7" i="37"/>
  <c r="E5" i="37"/>
  <c r="E4" i="37"/>
  <c r="AA146" i="36"/>
  <c r="AB146" i="36" s="1"/>
  <c r="X146" i="36"/>
  <c r="Y146" i="36" s="1"/>
  <c r="U146" i="36"/>
  <c r="T146" i="36"/>
  <c r="S146" i="36"/>
  <c r="R146" i="36"/>
  <c r="C146" i="36" s="1"/>
  <c r="Q146" i="36"/>
  <c r="P146" i="36"/>
  <c r="D146" i="36"/>
  <c r="AA145" i="36"/>
  <c r="AB145" i="36" s="1"/>
  <c r="X145" i="36"/>
  <c r="Y145" i="36" s="1"/>
  <c r="U145" i="36"/>
  <c r="T145" i="36"/>
  <c r="S145" i="36"/>
  <c r="R145" i="36"/>
  <c r="Q145" i="36"/>
  <c r="P145" i="36"/>
  <c r="C145" i="36" s="1"/>
  <c r="D145" i="36"/>
  <c r="AA144" i="36"/>
  <c r="AB144" i="36" s="1"/>
  <c r="X144" i="36"/>
  <c r="Y144" i="36" s="1"/>
  <c r="U144" i="36"/>
  <c r="T144" i="36"/>
  <c r="S144" i="36"/>
  <c r="R144" i="36"/>
  <c r="C144" i="36" s="1"/>
  <c r="Q144" i="36"/>
  <c r="P144" i="36"/>
  <c r="D144" i="36"/>
  <c r="AA143" i="36"/>
  <c r="AB143" i="36" s="1"/>
  <c r="X143" i="36"/>
  <c r="Y143" i="36" s="1"/>
  <c r="U143" i="36"/>
  <c r="T143" i="36"/>
  <c r="S143" i="36"/>
  <c r="R143" i="36"/>
  <c r="Q143" i="36"/>
  <c r="P143" i="36"/>
  <c r="C143" i="36" s="1"/>
  <c r="D143" i="36"/>
  <c r="AA142" i="36"/>
  <c r="AB142" i="36" s="1"/>
  <c r="X142" i="36"/>
  <c r="Y142" i="36" s="1"/>
  <c r="U142" i="36"/>
  <c r="T142" i="36"/>
  <c r="S142" i="36"/>
  <c r="R142" i="36"/>
  <c r="C142" i="36" s="1"/>
  <c r="Q142" i="36"/>
  <c r="P142" i="36"/>
  <c r="D142" i="36"/>
  <c r="AA141" i="36"/>
  <c r="AB141" i="36" s="1"/>
  <c r="X141" i="36"/>
  <c r="Y141" i="36" s="1"/>
  <c r="U141" i="36"/>
  <c r="T141" i="36"/>
  <c r="S141" i="36"/>
  <c r="R141" i="36"/>
  <c r="Q141" i="36"/>
  <c r="P141" i="36"/>
  <c r="C141" i="36" s="1"/>
  <c r="D141" i="36"/>
  <c r="AA140" i="36"/>
  <c r="AB140" i="36" s="1"/>
  <c r="X140" i="36"/>
  <c r="Y140" i="36" s="1"/>
  <c r="U140" i="36"/>
  <c r="T140" i="36"/>
  <c r="S140" i="36"/>
  <c r="R140" i="36"/>
  <c r="C140" i="36" s="1"/>
  <c r="Q140" i="36"/>
  <c r="P140" i="36"/>
  <c r="D140" i="36"/>
  <c r="AA139" i="36"/>
  <c r="AB139" i="36" s="1"/>
  <c r="X139" i="36"/>
  <c r="Y139" i="36" s="1"/>
  <c r="U139" i="36"/>
  <c r="T139" i="36"/>
  <c r="S139" i="36"/>
  <c r="R139" i="36"/>
  <c r="Q139" i="36"/>
  <c r="P139" i="36"/>
  <c r="C139" i="36" s="1"/>
  <c r="D139" i="36"/>
  <c r="AA138" i="36"/>
  <c r="AB138" i="36" s="1"/>
  <c r="X138" i="36"/>
  <c r="Y138" i="36" s="1"/>
  <c r="U138" i="36"/>
  <c r="T138" i="36"/>
  <c r="S138" i="36"/>
  <c r="R138" i="36"/>
  <c r="C138" i="36" s="1"/>
  <c r="Q138" i="36"/>
  <c r="P138" i="36"/>
  <c r="D138" i="36"/>
  <c r="AA137" i="36"/>
  <c r="AB137" i="36" s="1"/>
  <c r="X137" i="36"/>
  <c r="Y137" i="36" s="1"/>
  <c r="U137" i="36"/>
  <c r="T137" i="36"/>
  <c r="S137" i="36"/>
  <c r="R137" i="36"/>
  <c r="Q137" i="36"/>
  <c r="P137" i="36"/>
  <c r="C137" i="36" s="1"/>
  <c r="D137" i="36"/>
  <c r="AA136" i="36"/>
  <c r="AB136" i="36" s="1"/>
  <c r="X136" i="36"/>
  <c r="Y136" i="36" s="1"/>
  <c r="U136" i="36"/>
  <c r="T136" i="36"/>
  <c r="S136" i="36"/>
  <c r="R136" i="36"/>
  <c r="C136" i="36" s="1"/>
  <c r="Q136" i="36"/>
  <c r="P136" i="36"/>
  <c r="D136" i="36"/>
  <c r="AA135" i="36"/>
  <c r="AB135" i="36" s="1"/>
  <c r="X135" i="36"/>
  <c r="Y135" i="36" s="1"/>
  <c r="U135" i="36"/>
  <c r="T135" i="36"/>
  <c r="S135" i="36"/>
  <c r="R135" i="36"/>
  <c r="Q135" i="36"/>
  <c r="P135" i="36"/>
  <c r="C135" i="36" s="1"/>
  <c r="D135" i="36"/>
  <c r="AA134" i="36"/>
  <c r="AB134" i="36" s="1"/>
  <c r="X134" i="36"/>
  <c r="Y134" i="36" s="1"/>
  <c r="U134" i="36"/>
  <c r="T134" i="36"/>
  <c r="S134" i="36"/>
  <c r="R134" i="36"/>
  <c r="C134" i="36" s="1"/>
  <c r="Q134" i="36"/>
  <c r="P134" i="36"/>
  <c r="D134" i="36"/>
  <c r="AA133" i="36"/>
  <c r="AB133" i="36" s="1"/>
  <c r="X133" i="36"/>
  <c r="Y133" i="36" s="1"/>
  <c r="U133" i="36"/>
  <c r="T133" i="36"/>
  <c r="S133" i="36"/>
  <c r="R133" i="36"/>
  <c r="Q133" i="36"/>
  <c r="P133" i="36"/>
  <c r="C133" i="36" s="1"/>
  <c r="D133" i="36"/>
  <c r="AA132" i="36"/>
  <c r="AB132" i="36" s="1"/>
  <c r="X132" i="36"/>
  <c r="Y132" i="36" s="1"/>
  <c r="U132" i="36"/>
  <c r="T132" i="36"/>
  <c r="S132" i="36"/>
  <c r="R132" i="36"/>
  <c r="C132" i="36" s="1"/>
  <c r="Q132" i="36"/>
  <c r="P132" i="36"/>
  <c r="D132" i="36"/>
  <c r="AA131" i="36"/>
  <c r="AB131" i="36" s="1"/>
  <c r="X131" i="36"/>
  <c r="Y131" i="36" s="1"/>
  <c r="U131" i="36"/>
  <c r="T131" i="36"/>
  <c r="S131" i="36"/>
  <c r="R131" i="36"/>
  <c r="Q131" i="36"/>
  <c r="P131" i="36"/>
  <c r="C131" i="36" s="1"/>
  <c r="D131" i="36"/>
  <c r="AA130" i="36"/>
  <c r="AB130" i="36" s="1"/>
  <c r="X130" i="36"/>
  <c r="Y130" i="36" s="1"/>
  <c r="U130" i="36"/>
  <c r="T130" i="36"/>
  <c r="S130" i="36"/>
  <c r="R130" i="36"/>
  <c r="C130" i="36" s="1"/>
  <c r="Q130" i="36"/>
  <c r="P130" i="36"/>
  <c r="D130" i="36"/>
  <c r="AA129" i="36"/>
  <c r="AB129" i="36" s="1"/>
  <c r="X129" i="36"/>
  <c r="Y129" i="36" s="1"/>
  <c r="U129" i="36"/>
  <c r="T129" i="36"/>
  <c r="S129" i="36"/>
  <c r="R129" i="36"/>
  <c r="Q129" i="36"/>
  <c r="P129" i="36"/>
  <c r="C129" i="36" s="1"/>
  <c r="D129" i="36"/>
  <c r="AA128" i="36"/>
  <c r="AB128" i="36" s="1"/>
  <c r="X128" i="36"/>
  <c r="Y128" i="36" s="1"/>
  <c r="U128" i="36"/>
  <c r="T128" i="36"/>
  <c r="S128" i="36"/>
  <c r="R128" i="36"/>
  <c r="C128" i="36" s="1"/>
  <c r="Q128" i="36"/>
  <c r="P128" i="36"/>
  <c r="D128" i="36"/>
  <c r="AA127" i="36"/>
  <c r="AB127" i="36" s="1"/>
  <c r="X127" i="36"/>
  <c r="Y127" i="36" s="1"/>
  <c r="U127" i="36"/>
  <c r="T127" i="36"/>
  <c r="S127" i="36"/>
  <c r="R127" i="36"/>
  <c r="Q127" i="36"/>
  <c r="P127" i="36"/>
  <c r="C127" i="36" s="1"/>
  <c r="D127" i="36"/>
  <c r="AA126" i="36"/>
  <c r="AB126" i="36" s="1"/>
  <c r="X126" i="36"/>
  <c r="Y126" i="36" s="1"/>
  <c r="U126" i="36"/>
  <c r="T126" i="36"/>
  <c r="S126" i="36"/>
  <c r="R126" i="36"/>
  <c r="C126" i="36" s="1"/>
  <c r="Q126" i="36"/>
  <c r="P126" i="36"/>
  <c r="D126" i="36"/>
  <c r="AA125" i="36"/>
  <c r="AB125" i="36" s="1"/>
  <c r="X125" i="36"/>
  <c r="Y125" i="36" s="1"/>
  <c r="U125" i="36"/>
  <c r="T125" i="36"/>
  <c r="S125" i="36"/>
  <c r="R125" i="36"/>
  <c r="Q125" i="36"/>
  <c r="P125" i="36"/>
  <c r="C125" i="36" s="1"/>
  <c r="D125" i="36"/>
  <c r="AA124" i="36"/>
  <c r="AB124" i="36" s="1"/>
  <c r="X124" i="36"/>
  <c r="Y124" i="36" s="1"/>
  <c r="U124" i="36"/>
  <c r="T124" i="36"/>
  <c r="S124" i="36"/>
  <c r="R124" i="36"/>
  <c r="C124" i="36" s="1"/>
  <c r="Q124" i="36"/>
  <c r="P124" i="36"/>
  <c r="D124" i="36"/>
  <c r="AA123" i="36"/>
  <c r="AB123" i="36" s="1"/>
  <c r="X123" i="36"/>
  <c r="Y123" i="36" s="1"/>
  <c r="U123" i="36"/>
  <c r="T123" i="36"/>
  <c r="S123" i="36"/>
  <c r="R123" i="36"/>
  <c r="Q123" i="36"/>
  <c r="P123" i="36"/>
  <c r="C123" i="36" s="1"/>
  <c r="D123" i="36"/>
  <c r="AA122" i="36"/>
  <c r="AB122" i="36" s="1"/>
  <c r="X122" i="36"/>
  <c r="Y122" i="36" s="1"/>
  <c r="U122" i="36"/>
  <c r="T122" i="36"/>
  <c r="S122" i="36"/>
  <c r="R122" i="36"/>
  <c r="C122" i="36" s="1"/>
  <c r="Q122" i="36"/>
  <c r="P122" i="36"/>
  <c r="D122" i="36"/>
  <c r="AA121" i="36"/>
  <c r="AB121" i="36" s="1"/>
  <c r="X121" i="36"/>
  <c r="Y121" i="36" s="1"/>
  <c r="U121" i="36"/>
  <c r="T121" i="36"/>
  <c r="S121" i="36"/>
  <c r="R121" i="36"/>
  <c r="Q121" i="36"/>
  <c r="P121" i="36"/>
  <c r="C121" i="36" s="1"/>
  <c r="D121" i="36"/>
  <c r="AB120" i="36"/>
  <c r="AA120" i="36"/>
  <c r="X120" i="36"/>
  <c r="Y120" i="36" s="1"/>
  <c r="U120" i="36"/>
  <c r="T120" i="36"/>
  <c r="S120" i="36"/>
  <c r="R120" i="36"/>
  <c r="C120" i="36" s="1"/>
  <c r="Q120" i="36"/>
  <c r="P120" i="36"/>
  <c r="D120" i="36"/>
  <c r="AA119" i="36"/>
  <c r="AB119" i="36" s="1"/>
  <c r="X119" i="36"/>
  <c r="Y119" i="36" s="1"/>
  <c r="U119" i="36"/>
  <c r="T119" i="36"/>
  <c r="S119" i="36"/>
  <c r="R119" i="36"/>
  <c r="Q119" i="36"/>
  <c r="P119" i="36"/>
  <c r="C119" i="36" s="1"/>
  <c r="D119" i="36"/>
  <c r="AB118" i="36"/>
  <c r="AA118" i="36"/>
  <c r="X118" i="36"/>
  <c r="Y118" i="36" s="1"/>
  <c r="U118" i="36"/>
  <c r="T118" i="36"/>
  <c r="S118" i="36"/>
  <c r="R118" i="36"/>
  <c r="C118" i="36" s="1"/>
  <c r="Q118" i="36"/>
  <c r="P118" i="36"/>
  <c r="D118" i="36"/>
  <c r="AA117" i="36"/>
  <c r="AB117" i="36" s="1"/>
  <c r="X117" i="36"/>
  <c r="Y117" i="36" s="1"/>
  <c r="U117" i="36"/>
  <c r="T117" i="36"/>
  <c r="S117" i="36"/>
  <c r="R117" i="36"/>
  <c r="Q117" i="36"/>
  <c r="P117" i="36"/>
  <c r="C117" i="36" s="1"/>
  <c r="D117" i="36"/>
  <c r="AA116" i="36"/>
  <c r="AB116" i="36" s="1"/>
  <c r="X116" i="36"/>
  <c r="Y116" i="36" s="1"/>
  <c r="U116" i="36"/>
  <c r="T116" i="36"/>
  <c r="S116" i="36"/>
  <c r="R116" i="36"/>
  <c r="C116" i="36" s="1"/>
  <c r="Q116" i="36"/>
  <c r="P116" i="36"/>
  <c r="D116" i="36"/>
  <c r="AA115" i="36"/>
  <c r="AB115" i="36" s="1"/>
  <c r="X115" i="36"/>
  <c r="Y115" i="36" s="1"/>
  <c r="U115" i="36"/>
  <c r="T115" i="36"/>
  <c r="S115" i="36"/>
  <c r="R115" i="36"/>
  <c r="Q115" i="36"/>
  <c r="P115" i="36"/>
  <c r="C115" i="36" s="1"/>
  <c r="D115" i="36"/>
  <c r="AA114" i="36"/>
  <c r="AB114" i="36" s="1"/>
  <c r="X114" i="36"/>
  <c r="Y114" i="36" s="1"/>
  <c r="U114" i="36"/>
  <c r="T114" i="36"/>
  <c r="S114" i="36"/>
  <c r="R114" i="36"/>
  <c r="C114" i="36" s="1"/>
  <c r="Q114" i="36"/>
  <c r="P114" i="36"/>
  <c r="D114" i="36"/>
  <c r="AA113" i="36"/>
  <c r="AB113" i="36" s="1"/>
  <c r="X113" i="36"/>
  <c r="Y113" i="36" s="1"/>
  <c r="U113" i="36"/>
  <c r="T113" i="36"/>
  <c r="S113" i="36"/>
  <c r="R113" i="36"/>
  <c r="Q113" i="36"/>
  <c r="P113" i="36"/>
  <c r="C113" i="36" s="1"/>
  <c r="D113" i="36"/>
  <c r="AA112" i="36"/>
  <c r="AB112" i="36" s="1"/>
  <c r="X112" i="36"/>
  <c r="Y112" i="36" s="1"/>
  <c r="U112" i="36"/>
  <c r="T112" i="36"/>
  <c r="S112" i="36"/>
  <c r="R112" i="36"/>
  <c r="C112" i="36" s="1"/>
  <c r="Q112" i="36"/>
  <c r="P112" i="36"/>
  <c r="D112" i="36"/>
  <c r="AA111" i="36"/>
  <c r="AB111" i="36" s="1"/>
  <c r="X111" i="36"/>
  <c r="Y111" i="36" s="1"/>
  <c r="U111" i="36"/>
  <c r="T111" i="36"/>
  <c r="S111" i="36"/>
  <c r="R111" i="36"/>
  <c r="Q111" i="36"/>
  <c r="P111" i="36"/>
  <c r="C111" i="36" s="1"/>
  <c r="D111" i="36"/>
  <c r="AA110" i="36"/>
  <c r="AB110" i="36" s="1"/>
  <c r="X110" i="36"/>
  <c r="Y110" i="36" s="1"/>
  <c r="U110" i="36"/>
  <c r="T110" i="36"/>
  <c r="S110" i="36"/>
  <c r="R110" i="36"/>
  <c r="C110" i="36" s="1"/>
  <c r="Q110" i="36"/>
  <c r="P110" i="36"/>
  <c r="D110" i="36"/>
  <c r="AA109" i="36"/>
  <c r="AB109" i="36" s="1"/>
  <c r="X109" i="36"/>
  <c r="Y109" i="36" s="1"/>
  <c r="U109" i="36"/>
  <c r="T109" i="36"/>
  <c r="S109" i="36"/>
  <c r="R109" i="36"/>
  <c r="Q109" i="36"/>
  <c r="P109" i="36"/>
  <c r="C109" i="36" s="1"/>
  <c r="D109" i="36"/>
  <c r="AA108" i="36"/>
  <c r="AB108" i="36" s="1"/>
  <c r="X108" i="36"/>
  <c r="Y108" i="36" s="1"/>
  <c r="U108" i="36"/>
  <c r="T108" i="36"/>
  <c r="S108" i="36"/>
  <c r="R108" i="36"/>
  <c r="Q108" i="36"/>
  <c r="P108" i="36"/>
  <c r="C108" i="36" s="1"/>
  <c r="D108" i="36"/>
  <c r="AA107" i="36"/>
  <c r="AB107" i="36" s="1"/>
  <c r="X107" i="36"/>
  <c r="Y107" i="36" s="1"/>
  <c r="U107" i="36"/>
  <c r="T107" i="36"/>
  <c r="S107" i="36"/>
  <c r="R107" i="36"/>
  <c r="Q107" i="36"/>
  <c r="P107" i="36"/>
  <c r="C107" i="36" s="1"/>
  <c r="D107" i="36"/>
  <c r="AA106" i="36"/>
  <c r="AB106" i="36" s="1"/>
  <c r="X106" i="36"/>
  <c r="Y106" i="36" s="1"/>
  <c r="U106" i="36"/>
  <c r="T106" i="36"/>
  <c r="S106" i="36"/>
  <c r="R106" i="36"/>
  <c r="Q106" i="36"/>
  <c r="P106" i="36"/>
  <c r="C106" i="36" s="1"/>
  <c r="D106" i="36"/>
  <c r="AA105" i="36"/>
  <c r="AB105" i="36" s="1"/>
  <c r="X105" i="36"/>
  <c r="Y105" i="36" s="1"/>
  <c r="U105" i="36"/>
  <c r="T105" i="36"/>
  <c r="S105" i="36"/>
  <c r="R105" i="36"/>
  <c r="Q105" i="36"/>
  <c r="P105" i="36"/>
  <c r="C105" i="36" s="1"/>
  <c r="D105" i="36"/>
  <c r="AA104" i="36"/>
  <c r="AB104" i="36" s="1"/>
  <c r="X104" i="36"/>
  <c r="Y104" i="36" s="1"/>
  <c r="U104" i="36"/>
  <c r="T104" i="36"/>
  <c r="S104" i="36"/>
  <c r="R104" i="36"/>
  <c r="Q104" i="36"/>
  <c r="P104" i="36"/>
  <c r="C104" i="36" s="1"/>
  <c r="D104" i="36"/>
  <c r="AA103" i="36"/>
  <c r="AB103" i="36" s="1"/>
  <c r="X103" i="36"/>
  <c r="Y103" i="36" s="1"/>
  <c r="U103" i="36"/>
  <c r="T103" i="36"/>
  <c r="S103" i="36"/>
  <c r="R103" i="36"/>
  <c r="Q103" i="36"/>
  <c r="P103" i="36"/>
  <c r="C103" i="36" s="1"/>
  <c r="D103" i="36"/>
  <c r="AA102" i="36"/>
  <c r="AB102" i="36" s="1"/>
  <c r="X102" i="36"/>
  <c r="Y102" i="36" s="1"/>
  <c r="U102" i="36"/>
  <c r="T102" i="36"/>
  <c r="S102" i="36"/>
  <c r="R102" i="36"/>
  <c r="Q102" i="36"/>
  <c r="P102" i="36"/>
  <c r="C102" i="36" s="1"/>
  <c r="D102" i="36"/>
  <c r="AA101" i="36"/>
  <c r="AB101" i="36" s="1"/>
  <c r="X101" i="36"/>
  <c r="Y101" i="36" s="1"/>
  <c r="U101" i="36"/>
  <c r="T101" i="36"/>
  <c r="S101" i="36"/>
  <c r="R101" i="36"/>
  <c r="Q101" i="36"/>
  <c r="P101" i="36"/>
  <c r="C101" i="36" s="1"/>
  <c r="D101" i="36"/>
  <c r="AA100" i="36"/>
  <c r="AB100" i="36" s="1"/>
  <c r="X100" i="36"/>
  <c r="Y100" i="36" s="1"/>
  <c r="U100" i="36"/>
  <c r="T100" i="36"/>
  <c r="S100" i="36"/>
  <c r="R100" i="36"/>
  <c r="C100" i="36" s="1"/>
  <c r="Q100" i="36"/>
  <c r="P100" i="36"/>
  <c r="D100" i="36"/>
  <c r="AA99" i="36"/>
  <c r="AB99" i="36" s="1"/>
  <c r="X99" i="36"/>
  <c r="Y99" i="36" s="1"/>
  <c r="U99" i="36"/>
  <c r="T99" i="36"/>
  <c r="S99" i="36"/>
  <c r="R99" i="36"/>
  <c r="Q99" i="36"/>
  <c r="P99" i="36"/>
  <c r="C99" i="36" s="1"/>
  <c r="D99" i="36"/>
  <c r="AA98" i="36"/>
  <c r="AB98" i="36" s="1"/>
  <c r="X98" i="36"/>
  <c r="Y98" i="36" s="1"/>
  <c r="U98" i="36"/>
  <c r="T98" i="36"/>
  <c r="S98" i="36"/>
  <c r="R98" i="36"/>
  <c r="C98" i="36" s="1"/>
  <c r="Q98" i="36"/>
  <c r="P98" i="36"/>
  <c r="D98" i="36"/>
  <c r="AA97" i="36"/>
  <c r="AB97" i="36" s="1"/>
  <c r="X97" i="36"/>
  <c r="Y97" i="36" s="1"/>
  <c r="U97" i="36"/>
  <c r="T97" i="36"/>
  <c r="S97" i="36"/>
  <c r="R97" i="36"/>
  <c r="Q97" i="36"/>
  <c r="P97" i="36"/>
  <c r="C97" i="36" s="1"/>
  <c r="D97" i="36"/>
  <c r="AA96" i="36"/>
  <c r="AB96" i="36" s="1"/>
  <c r="X96" i="36"/>
  <c r="Y96" i="36" s="1"/>
  <c r="U96" i="36"/>
  <c r="T96" i="36"/>
  <c r="S96" i="36"/>
  <c r="R96" i="36"/>
  <c r="C96" i="36" s="1"/>
  <c r="Q96" i="36"/>
  <c r="P96" i="36"/>
  <c r="D96" i="36"/>
  <c r="AA95" i="36"/>
  <c r="AB95" i="36" s="1"/>
  <c r="X95" i="36"/>
  <c r="Y95" i="36" s="1"/>
  <c r="U95" i="36"/>
  <c r="T95" i="36"/>
  <c r="S95" i="36"/>
  <c r="R95" i="36"/>
  <c r="Q95" i="36"/>
  <c r="P95" i="36"/>
  <c r="C95" i="36" s="1"/>
  <c r="D95" i="36"/>
  <c r="AA94" i="36"/>
  <c r="AB94" i="36" s="1"/>
  <c r="X94" i="36"/>
  <c r="Y94" i="36" s="1"/>
  <c r="U94" i="36"/>
  <c r="T94" i="36"/>
  <c r="S94" i="36"/>
  <c r="R94" i="36"/>
  <c r="C94" i="36" s="1"/>
  <c r="Q94" i="36"/>
  <c r="P94" i="36"/>
  <c r="D94" i="36"/>
  <c r="AA93" i="36"/>
  <c r="AB93" i="36" s="1"/>
  <c r="X93" i="36"/>
  <c r="Y93" i="36" s="1"/>
  <c r="U93" i="36"/>
  <c r="T93" i="36"/>
  <c r="S93" i="36"/>
  <c r="R93" i="36"/>
  <c r="Q93" i="36"/>
  <c r="P93" i="36"/>
  <c r="C93" i="36" s="1"/>
  <c r="D93" i="36"/>
  <c r="AA92" i="36"/>
  <c r="AB92" i="36" s="1"/>
  <c r="X92" i="36"/>
  <c r="Y92" i="36" s="1"/>
  <c r="U92" i="36"/>
  <c r="T92" i="36"/>
  <c r="S92" i="36"/>
  <c r="R92" i="36"/>
  <c r="C92" i="36" s="1"/>
  <c r="Q92" i="36"/>
  <c r="P92" i="36"/>
  <c r="D92" i="36"/>
  <c r="AA91" i="36"/>
  <c r="AB91" i="36" s="1"/>
  <c r="X91" i="36"/>
  <c r="Y91" i="36" s="1"/>
  <c r="U91" i="36"/>
  <c r="T91" i="36"/>
  <c r="S91" i="36"/>
  <c r="R91" i="36"/>
  <c r="Q91" i="36"/>
  <c r="P91" i="36"/>
  <c r="C91" i="36" s="1"/>
  <c r="D91" i="36"/>
  <c r="AA90" i="36"/>
  <c r="AB90" i="36" s="1"/>
  <c r="X90" i="36"/>
  <c r="Y90" i="36" s="1"/>
  <c r="U90" i="36"/>
  <c r="T90" i="36"/>
  <c r="S90" i="36"/>
  <c r="R90" i="36"/>
  <c r="C90" i="36" s="1"/>
  <c r="Q90" i="36"/>
  <c r="P90" i="36"/>
  <c r="D90" i="36"/>
  <c r="AA89" i="36"/>
  <c r="AB89" i="36" s="1"/>
  <c r="X89" i="36"/>
  <c r="Y89" i="36" s="1"/>
  <c r="U89" i="36"/>
  <c r="T89" i="36"/>
  <c r="S89" i="36"/>
  <c r="R89" i="36"/>
  <c r="Q89" i="36"/>
  <c r="P89" i="36"/>
  <c r="C89" i="36" s="1"/>
  <c r="D89" i="36"/>
  <c r="AA88" i="36"/>
  <c r="AB88" i="36" s="1"/>
  <c r="X88" i="36"/>
  <c r="Y88" i="36" s="1"/>
  <c r="U88" i="36"/>
  <c r="T88" i="36"/>
  <c r="S88" i="36"/>
  <c r="R88" i="36"/>
  <c r="Q88" i="36"/>
  <c r="P88" i="36"/>
  <c r="C88" i="36" s="1"/>
  <c r="D88" i="36"/>
  <c r="AA87" i="36"/>
  <c r="AB87" i="36" s="1"/>
  <c r="X87" i="36"/>
  <c r="Y87" i="36" s="1"/>
  <c r="U87" i="36"/>
  <c r="T87" i="36"/>
  <c r="S87" i="36"/>
  <c r="R87" i="36"/>
  <c r="Q87" i="36"/>
  <c r="P87" i="36"/>
  <c r="C87" i="36" s="1"/>
  <c r="D87" i="36"/>
  <c r="AA86" i="36"/>
  <c r="AB86" i="36" s="1"/>
  <c r="X86" i="36"/>
  <c r="Y86" i="36" s="1"/>
  <c r="U86" i="36"/>
  <c r="T86" i="36"/>
  <c r="S86" i="36"/>
  <c r="R86" i="36"/>
  <c r="C86" i="36" s="1"/>
  <c r="Q86" i="36"/>
  <c r="P86" i="36"/>
  <c r="D86" i="36"/>
  <c r="AA85" i="36"/>
  <c r="AB85" i="36" s="1"/>
  <c r="X85" i="36"/>
  <c r="Y85" i="36" s="1"/>
  <c r="U85" i="36"/>
  <c r="T85" i="36"/>
  <c r="S85" i="36"/>
  <c r="R85" i="36"/>
  <c r="Q85" i="36"/>
  <c r="P85" i="36"/>
  <c r="C85" i="36" s="1"/>
  <c r="D85" i="36"/>
  <c r="AA84" i="36"/>
  <c r="AB84" i="36" s="1"/>
  <c r="X84" i="36"/>
  <c r="Y84" i="36" s="1"/>
  <c r="U84" i="36"/>
  <c r="T84" i="36"/>
  <c r="S84" i="36"/>
  <c r="R84" i="36"/>
  <c r="C84" i="36" s="1"/>
  <c r="Q84" i="36"/>
  <c r="P84" i="36"/>
  <c r="D84" i="36"/>
  <c r="AA83" i="36"/>
  <c r="AB83" i="36" s="1"/>
  <c r="X83" i="36"/>
  <c r="Y83" i="36" s="1"/>
  <c r="U83" i="36"/>
  <c r="T83" i="36"/>
  <c r="S83" i="36"/>
  <c r="R83" i="36"/>
  <c r="Q83" i="36"/>
  <c r="P83" i="36"/>
  <c r="C83" i="36" s="1"/>
  <c r="D83" i="36"/>
  <c r="AA82" i="36"/>
  <c r="AB82" i="36" s="1"/>
  <c r="X82" i="36"/>
  <c r="Y82" i="36" s="1"/>
  <c r="U82" i="36"/>
  <c r="T82" i="36"/>
  <c r="S82" i="36"/>
  <c r="R82" i="36"/>
  <c r="Q82" i="36"/>
  <c r="P82" i="36"/>
  <c r="C82" i="36" s="1"/>
  <c r="D82" i="36"/>
  <c r="AA81" i="36"/>
  <c r="AB81" i="36" s="1"/>
  <c r="X81" i="36"/>
  <c r="Y81" i="36" s="1"/>
  <c r="U81" i="36"/>
  <c r="T81" i="36"/>
  <c r="S81" i="36"/>
  <c r="R81" i="36"/>
  <c r="Q81" i="36"/>
  <c r="P81" i="36"/>
  <c r="C81" i="36" s="1"/>
  <c r="D81" i="36"/>
  <c r="AA80" i="36"/>
  <c r="AB80" i="36" s="1"/>
  <c r="X80" i="36"/>
  <c r="Y80" i="36" s="1"/>
  <c r="U80" i="36"/>
  <c r="T80" i="36"/>
  <c r="S80" i="36"/>
  <c r="R80" i="36"/>
  <c r="Q80" i="36"/>
  <c r="P80" i="36"/>
  <c r="C80" i="36" s="1"/>
  <c r="D80" i="36"/>
  <c r="AA79" i="36"/>
  <c r="AB79" i="36" s="1"/>
  <c r="X79" i="36"/>
  <c r="Y79" i="36" s="1"/>
  <c r="U79" i="36"/>
  <c r="T79" i="36"/>
  <c r="S79" i="36"/>
  <c r="R79" i="36"/>
  <c r="Q79" i="36"/>
  <c r="P79" i="36"/>
  <c r="C79" i="36" s="1"/>
  <c r="D79" i="36"/>
  <c r="AB78" i="36"/>
  <c r="AA78" i="36"/>
  <c r="X78" i="36"/>
  <c r="Y78" i="36" s="1"/>
  <c r="U78" i="36"/>
  <c r="T78" i="36"/>
  <c r="S78" i="36"/>
  <c r="R78" i="36"/>
  <c r="Q78" i="36"/>
  <c r="P78" i="36"/>
  <c r="C78" i="36" s="1"/>
  <c r="D78" i="36"/>
  <c r="AA77" i="36"/>
  <c r="AB77" i="36" s="1"/>
  <c r="X77" i="36"/>
  <c r="Y77" i="36" s="1"/>
  <c r="U77" i="36"/>
  <c r="T77" i="36"/>
  <c r="S77" i="36"/>
  <c r="R77" i="36"/>
  <c r="Q77" i="36"/>
  <c r="P77" i="36"/>
  <c r="C77" i="36" s="1"/>
  <c r="D77" i="36"/>
  <c r="AA76" i="36"/>
  <c r="AB76" i="36" s="1"/>
  <c r="X76" i="36"/>
  <c r="Y76" i="36" s="1"/>
  <c r="U76" i="36"/>
  <c r="T76" i="36"/>
  <c r="S76" i="36"/>
  <c r="R76" i="36"/>
  <c r="Q76" i="36"/>
  <c r="P76" i="36"/>
  <c r="C76" i="36" s="1"/>
  <c r="D76" i="36"/>
  <c r="AA75" i="36"/>
  <c r="AB75" i="36" s="1"/>
  <c r="X75" i="36"/>
  <c r="Y75" i="36" s="1"/>
  <c r="U75" i="36"/>
  <c r="T75" i="36"/>
  <c r="S75" i="36"/>
  <c r="R75" i="36"/>
  <c r="Q75" i="36"/>
  <c r="P75" i="36"/>
  <c r="C75" i="36" s="1"/>
  <c r="D75" i="36"/>
  <c r="AA74" i="36"/>
  <c r="AB74" i="36" s="1"/>
  <c r="X74" i="36"/>
  <c r="Y74" i="36" s="1"/>
  <c r="U74" i="36"/>
  <c r="T74" i="36"/>
  <c r="S74" i="36"/>
  <c r="R74" i="36"/>
  <c r="Q74" i="36"/>
  <c r="P74" i="36"/>
  <c r="C74" i="36" s="1"/>
  <c r="D74" i="36"/>
  <c r="AA73" i="36"/>
  <c r="AB73" i="36" s="1"/>
  <c r="X73" i="36"/>
  <c r="Y73" i="36" s="1"/>
  <c r="U73" i="36"/>
  <c r="T73" i="36"/>
  <c r="S73" i="36"/>
  <c r="R73" i="36"/>
  <c r="Q73" i="36"/>
  <c r="P73" i="36"/>
  <c r="C73" i="36" s="1"/>
  <c r="D73" i="36"/>
  <c r="AA72" i="36"/>
  <c r="AB72" i="36" s="1"/>
  <c r="X72" i="36"/>
  <c r="Y72" i="36" s="1"/>
  <c r="U72" i="36"/>
  <c r="T72" i="36"/>
  <c r="S72" i="36"/>
  <c r="R72" i="36"/>
  <c r="Q72" i="36"/>
  <c r="P72" i="36"/>
  <c r="C72" i="36" s="1"/>
  <c r="D72" i="36"/>
  <c r="AA71" i="36"/>
  <c r="AB71" i="36" s="1"/>
  <c r="X71" i="36"/>
  <c r="Y71" i="36" s="1"/>
  <c r="U71" i="36"/>
  <c r="T71" i="36"/>
  <c r="S71" i="36"/>
  <c r="R71" i="36"/>
  <c r="Q71" i="36"/>
  <c r="P71" i="36"/>
  <c r="C71" i="36" s="1"/>
  <c r="D71" i="36"/>
  <c r="AA70" i="36"/>
  <c r="AB70" i="36" s="1"/>
  <c r="X70" i="36"/>
  <c r="Y70" i="36" s="1"/>
  <c r="U70" i="36"/>
  <c r="T70" i="36"/>
  <c r="S70" i="36"/>
  <c r="R70" i="36"/>
  <c r="Q70" i="36"/>
  <c r="P70" i="36"/>
  <c r="C70" i="36" s="1"/>
  <c r="D70" i="36"/>
  <c r="AA69" i="36"/>
  <c r="AB69" i="36" s="1"/>
  <c r="X69" i="36"/>
  <c r="Y69" i="36" s="1"/>
  <c r="U69" i="36"/>
  <c r="T69" i="36"/>
  <c r="S69" i="36"/>
  <c r="R69" i="36"/>
  <c r="Q69" i="36"/>
  <c r="P69" i="36"/>
  <c r="C69" i="36" s="1"/>
  <c r="D69" i="36"/>
  <c r="AA68" i="36"/>
  <c r="AB68" i="36" s="1"/>
  <c r="X68" i="36"/>
  <c r="Y68" i="36" s="1"/>
  <c r="U68" i="36"/>
  <c r="T68" i="36"/>
  <c r="S68" i="36"/>
  <c r="R68" i="36"/>
  <c r="Q68" i="36"/>
  <c r="P68" i="36"/>
  <c r="C68" i="36" s="1"/>
  <c r="D68" i="36"/>
  <c r="AA67" i="36"/>
  <c r="AB67" i="36" s="1"/>
  <c r="X67" i="36"/>
  <c r="Y67" i="36" s="1"/>
  <c r="U67" i="36"/>
  <c r="T67" i="36"/>
  <c r="S67" i="36"/>
  <c r="R67" i="36"/>
  <c r="Q67" i="36"/>
  <c r="P67" i="36"/>
  <c r="C67" i="36" s="1"/>
  <c r="D67" i="36"/>
  <c r="AA66" i="36"/>
  <c r="AB66" i="36" s="1"/>
  <c r="X66" i="36"/>
  <c r="Y66" i="36" s="1"/>
  <c r="U66" i="36"/>
  <c r="T66" i="36"/>
  <c r="S66" i="36"/>
  <c r="R66" i="36"/>
  <c r="Q66" i="36"/>
  <c r="P66" i="36"/>
  <c r="C66" i="36" s="1"/>
  <c r="D66" i="36"/>
  <c r="AA65" i="36"/>
  <c r="AB65" i="36" s="1"/>
  <c r="X65" i="36"/>
  <c r="Y65" i="36" s="1"/>
  <c r="U65" i="36"/>
  <c r="T65" i="36"/>
  <c r="S65" i="36"/>
  <c r="R65" i="36"/>
  <c r="Q65" i="36"/>
  <c r="P65" i="36"/>
  <c r="C65" i="36" s="1"/>
  <c r="D65" i="36"/>
  <c r="AA64" i="36"/>
  <c r="AB64" i="36" s="1"/>
  <c r="X64" i="36"/>
  <c r="Y64" i="36" s="1"/>
  <c r="U64" i="36"/>
  <c r="T64" i="36"/>
  <c r="S64" i="36"/>
  <c r="R64" i="36"/>
  <c r="Q64" i="36"/>
  <c r="P64" i="36"/>
  <c r="C64" i="36" s="1"/>
  <c r="D64" i="36"/>
  <c r="AA63" i="36"/>
  <c r="AB63" i="36" s="1"/>
  <c r="X63" i="36"/>
  <c r="Y63" i="36" s="1"/>
  <c r="U63" i="36"/>
  <c r="T63" i="36"/>
  <c r="S63" i="36"/>
  <c r="R63" i="36"/>
  <c r="Q63" i="36"/>
  <c r="P63" i="36"/>
  <c r="C63" i="36" s="1"/>
  <c r="D63" i="36"/>
  <c r="AA62" i="36"/>
  <c r="AB62" i="36" s="1"/>
  <c r="Y62" i="36"/>
  <c r="X62" i="36"/>
  <c r="U62" i="36"/>
  <c r="T62" i="36"/>
  <c r="S62" i="36"/>
  <c r="R62" i="36"/>
  <c r="C62" i="36" s="1"/>
  <c r="Q62" i="36"/>
  <c r="P62" i="36"/>
  <c r="D62" i="36"/>
  <c r="AA61" i="36"/>
  <c r="AB61" i="36" s="1"/>
  <c r="X61" i="36"/>
  <c r="Y61" i="36" s="1"/>
  <c r="U61" i="36"/>
  <c r="T61" i="36"/>
  <c r="S61" i="36"/>
  <c r="R61" i="36"/>
  <c r="Q61" i="36"/>
  <c r="P61" i="36"/>
  <c r="C61" i="36" s="1"/>
  <c r="D61" i="36"/>
  <c r="AA60" i="36"/>
  <c r="AB60" i="36" s="1"/>
  <c r="X60" i="36"/>
  <c r="Y60" i="36" s="1"/>
  <c r="U60" i="36"/>
  <c r="T60" i="36"/>
  <c r="S60" i="36"/>
  <c r="R60" i="36"/>
  <c r="C60" i="36" s="1"/>
  <c r="Q60" i="36"/>
  <c r="P60" i="36"/>
  <c r="D60" i="36"/>
  <c r="AA59" i="36"/>
  <c r="AB59" i="36" s="1"/>
  <c r="X59" i="36"/>
  <c r="Y59" i="36" s="1"/>
  <c r="U59" i="36"/>
  <c r="T59" i="36"/>
  <c r="S59" i="36"/>
  <c r="R59" i="36"/>
  <c r="Q59" i="36"/>
  <c r="P59" i="36"/>
  <c r="C59" i="36" s="1"/>
  <c r="D59" i="36"/>
  <c r="AA58" i="36"/>
  <c r="AB58" i="36" s="1"/>
  <c r="X58" i="36"/>
  <c r="Y58" i="36" s="1"/>
  <c r="U58" i="36"/>
  <c r="T58" i="36"/>
  <c r="S58" i="36"/>
  <c r="R58" i="36"/>
  <c r="Q58" i="36"/>
  <c r="P58" i="36"/>
  <c r="C58" i="36" s="1"/>
  <c r="D58" i="36"/>
  <c r="AA57" i="36"/>
  <c r="AB57" i="36" s="1"/>
  <c r="X57" i="36"/>
  <c r="Y57" i="36" s="1"/>
  <c r="U57" i="36"/>
  <c r="T57" i="36"/>
  <c r="S57" i="36"/>
  <c r="R57" i="36"/>
  <c r="Q57" i="36"/>
  <c r="P57" i="36"/>
  <c r="C57" i="36" s="1"/>
  <c r="D57" i="36"/>
  <c r="AA56" i="36"/>
  <c r="AB56" i="36" s="1"/>
  <c r="X56" i="36"/>
  <c r="Y56" i="36" s="1"/>
  <c r="U56" i="36"/>
  <c r="T56" i="36"/>
  <c r="S56" i="36"/>
  <c r="R56" i="36"/>
  <c r="C56" i="36" s="1"/>
  <c r="Q56" i="36"/>
  <c r="P56" i="36"/>
  <c r="D56" i="36"/>
  <c r="AA55" i="36"/>
  <c r="AB55" i="36" s="1"/>
  <c r="X55" i="36"/>
  <c r="Y55" i="36" s="1"/>
  <c r="U55" i="36"/>
  <c r="T55" i="36"/>
  <c r="S55" i="36"/>
  <c r="R55" i="36"/>
  <c r="Q55" i="36"/>
  <c r="P55" i="36"/>
  <c r="C55" i="36" s="1"/>
  <c r="D55" i="36"/>
  <c r="AA54" i="36"/>
  <c r="AB54" i="36" s="1"/>
  <c r="X54" i="36"/>
  <c r="Y54" i="36" s="1"/>
  <c r="U54" i="36"/>
  <c r="T54" i="36"/>
  <c r="S54" i="36"/>
  <c r="R54" i="36"/>
  <c r="C54" i="36" s="1"/>
  <c r="Q54" i="36"/>
  <c r="P54" i="36"/>
  <c r="D54" i="36"/>
  <c r="AA53" i="36"/>
  <c r="AB53" i="36" s="1"/>
  <c r="X53" i="36"/>
  <c r="Y53" i="36" s="1"/>
  <c r="U53" i="36"/>
  <c r="T53" i="36"/>
  <c r="S53" i="36"/>
  <c r="R53" i="36"/>
  <c r="Q53" i="36"/>
  <c r="P53" i="36"/>
  <c r="C53" i="36" s="1"/>
  <c r="D53" i="36"/>
  <c r="AA52" i="36"/>
  <c r="AB52" i="36" s="1"/>
  <c r="X52" i="36"/>
  <c r="Y52" i="36" s="1"/>
  <c r="U52" i="36"/>
  <c r="T52" i="36"/>
  <c r="S52" i="36"/>
  <c r="R52" i="36"/>
  <c r="C52" i="36" s="1"/>
  <c r="Q52" i="36"/>
  <c r="P52" i="36"/>
  <c r="D52" i="36"/>
  <c r="AA51" i="36"/>
  <c r="AB51" i="36" s="1"/>
  <c r="X51" i="36"/>
  <c r="Y51" i="36" s="1"/>
  <c r="U51" i="36"/>
  <c r="T51" i="36"/>
  <c r="S51" i="36"/>
  <c r="R51" i="36"/>
  <c r="Q51" i="36"/>
  <c r="P51" i="36"/>
  <c r="C51" i="36" s="1"/>
  <c r="D51" i="36"/>
  <c r="AA50" i="36"/>
  <c r="AB50" i="36" s="1"/>
  <c r="X50" i="36"/>
  <c r="Y50" i="36" s="1"/>
  <c r="U50" i="36"/>
  <c r="T50" i="36"/>
  <c r="S50" i="36"/>
  <c r="R50" i="36"/>
  <c r="C50" i="36" s="1"/>
  <c r="Q50" i="36"/>
  <c r="P50" i="36"/>
  <c r="D50" i="36"/>
  <c r="AA49" i="36"/>
  <c r="AB49" i="36" s="1"/>
  <c r="X49" i="36"/>
  <c r="Y49" i="36" s="1"/>
  <c r="U49" i="36"/>
  <c r="T49" i="36"/>
  <c r="S49" i="36"/>
  <c r="R49" i="36"/>
  <c r="Q49" i="36"/>
  <c r="P49" i="36"/>
  <c r="C49" i="36" s="1"/>
  <c r="D49" i="36"/>
  <c r="AA48" i="36"/>
  <c r="AB48" i="36" s="1"/>
  <c r="X48" i="36"/>
  <c r="Y48" i="36" s="1"/>
  <c r="U48" i="36"/>
  <c r="T48" i="36"/>
  <c r="S48" i="36"/>
  <c r="R48" i="36"/>
  <c r="C48" i="36" s="1"/>
  <c r="Q48" i="36"/>
  <c r="P48" i="36"/>
  <c r="D48" i="36"/>
  <c r="AA47" i="36"/>
  <c r="AB47" i="36" s="1"/>
  <c r="X47" i="36"/>
  <c r="Y47" i="36" s="1"/>
  <c r="U47" i="36"/>
  <c r="T47" i="36"/>
  <c r="S47" i="36"/>
  <c r="R47" i="36"/>
  <c r="Q47" i="36"/>
  <c r="P47" i="36"/>
  <c r="C47" i="36" s="1"/>
  <c r="D47" i="36"/>
  <c r="AA46" i="36"/>
  <c r="AB46" i="36" s="1"/>
  <c r="X46" i="36"/>
  <c r="Y46" i="36" s="1"/>
  <c r="U46" i="36"/>
  <c r="T46" i="36"/>
  <c r="S46" i="36"/>
  <c r="R46" i="36"/>
  <c r="Q46" i="36"/>
  <c r="P46" i="36"/>
  <c r="C46" i="36" s="1"/>
  <c r="D46" i="36"/>
  <c r="AA45" i="36"/>
  <c r="AB45" i="36" s="1"/>
  <c r="X45" i="36"/>
  <c r="Y45" i="36" s="1"/>
  <c r="U45" i="36"/>
  <c r="T45" i="36"/>
  <c r="S45" i="36"/>
  <c r="R45" i="36"/>
  <c r="Q45" i="36"/>
  <c r="P45" i="36"/>
  <c r="C45" i="36" s="1"/>
  <c r="D45" i="36"/>
  <c r="AA44" i="36"/>
  <c r="AB44" i="36" s="1"/>
  <c r="X44" i="36"/>
  <c r="Y44" i="36" s="1"/>
  <c r="U44" i="36"/>
  <c r="T44" i="36"/>
  <c r="S44" i="36"/>
  <c r="R44" i="36"/>
  <c r="C44" i="36" s="1"/>
  <c r="Q44" i="36"/>
  <c r="P44" i="36"/>
  <c r="D44" i="36"/>
  <c r="AA43" i="36"/>
  <c r="AB43" i="36" s="1"/>
  <c r="X43" i="36"/>
  <c r="Y43" i="36" s="1"/>
  <c r="U43" i="36"/>
  <c r="T43" i="36"/>
  <c r="S43" i="36"/>
  <c r="R43" i="36"/>
  <c r="Q43" i="36"/>
  <c r="P43" i="36"/>
  <c r="C43" i="36" s="1"/>
  <c r="D43" i="36"/>
  <c r="AA42" i="36"/>
  <c r="AB42" i="36" s="1"/>
  <c r="X42" i="36"/>
  <c r="Y42" i="36" s="1"/>
  <c r="U42" i="36"/>
  <c r="T42" i="36"/>
  <c r="S42" i="36"/>
  <c r="R42" i="36"/>
  <c r="C42" i="36" s="1"/>
  <c r="Q42" i="36"/>
  <c r="P42" i="36"/>
  <c r="D42" i="36"/>
  <c r="AA41" i="36"/>
  <c r="AB41" i="36" s="1"/>
  <c r="X41" i="36"/>
  <c r="Y41" i="36" s="1"/>
  <c r="U41" i="36"/>
  <c r="T41" i="36"/>
  <c r="S41" i="36"/>
  <c r="R41" i="36"/>
  <c r="Q41" i="36"/>
  <c r="P41" i="36"/>
  <c r="C41" i="36" s="1"/>
  <c r="D41" i="36"/>
  <c r="AA40" i="36"/>
  <c r="AB40" i="36" s="1"/>
  <c r="X40" i="36"/>
  <c r="Y40" i="36" s="1"/>
  <c r="U40" i="36"/>
  <c r="T40" i="36"/>
  <c r="S40" i="36"/>
  <c r="R40" i="36"/>
  <c r="C40" i="36" s="1"/>
  <c r="Q40" i="36"/>
  <c r="P40" i="36"/>
  <c r="D40" i="36"/>
  <c r="AA39" i="36"/>
  <c r="AB39" i="36" s="1"/>
  <c r="X39" i="36"/>
  <c r="Y39" i="36" s="1"/>
  <c r="U39" i="36"/>
  <c r="T39" i="36"/>
  <c r="S39" i="36"/>
  <c r="R39" i="36"/>
  <c r="Q39" i="36"/>
  <c r="P39" i="36"/>
  <c r="C39" i="36" s="1"/>
  <c r="D39" i="36"/>
  <c r="AA38" i="36"/>
  <c r="AB38" i="36" s="1"/>
  <c r="X38" i="36"/>
  <c r="Y38" i="36" s="1"/>
  <c r="U38" i="36"/>
  <c r="T38" i="36"/>
  <c r="S38" i="36"/>
  <c r="R38" i="36"/>
  <c r="C38" i="36" s="1"/>
  <c r="Q38" i="36"/>
  <c r="P38" i="36"/>
  <c r="D38" i="36"/>
  <c r="AA37" i="36"/>
  <c r="AB37" i="36" s="1"/>
  <c r="X37" i="36"/>
  <c r="Y37" i="36" s="1"/>
  <c r="U37" i="36"/>
  <c r="T37" i="36"/>
  <c r="S37" i="36"/>
  <c r="R37" i="36"/>
  <c r="Q37" i="36"/>
  <c r="P37" i="36"/>
  <c r="C37" i="36" s="1"/>
  <c r="D37" i="36"/>
  <c r="AA36" i="36"/>
  <c r="AB36" i="36" s="1"/>
  <c r="X36" i="36"/>
  <c r="Y36" i="36" s="1"/>
  <c r="U36" i="36"/>
  <c r="T36" i="36"/>
  <c r="S36" i="36"/>
  <c r="R36" i="36"/>
  <c r="C36" i="36" s="1"/>
  <c r="Q36" i="36"/>
  <c r="P36" i="36"/>
  <c r="D36" i="36"/>
  <c r="AA35" i="36"/>
  <c r="AB35" i="36" s="1"/>
  <c r="X35" i="36"/>
  <c r="Y35" i="36" s="1"/>
  <c r="U35" i="36"/>
  <c r="T35" i="36"/>
  <c r="S35" i="36"/>
  <c r="R35" i="36"/>
  <c r="Q35" i="36"/>
  <c r="P35" i="36"/>
  <c r="C35" i="36" s="1"/>
  <c r="D35" i="36"/>
  <c r="AA34" i="36"/>
  <c r="AB34" i="36" s="1"/>
  <c r="X34" i="36"/>
  <c r="Y34" i="36" s="1"/>
  <c r="U34" i="36"/>
  <c r="T34" i="36"/>
  <c r="S34" i="36"/>
  <c r="R34" i="36"/>
  <c r="C34" i="36" s="1"/>
  <c r="Q34" i="36"/>
  <c r="P34" i="36"/>
  <c r="D34" i="36"/>
  <c r="AA33" i="36"/>
  <c r="AA32" i="36" s="1"/>
  <c r="I7" i="36" s="1"/>
  <c r="X33" i="36"/>
  <c r="X32" i="36" s="1"/>
  <c r="H7" i="36" s="1"/>
  <c r="J7" i="36" s="1"/>
  <c r="U33" i="36"/>
  <c r="T33" i="36"/>
  <c r="S33" i="36"/>
  <c r="R33" i="36"/>
  <c r="Q33" i="36"/>
  <c r="P33" i="36"/>
  <c r="C33" i="36" s="1"/>
  <c r="D33" i="36"/>
  <c r="E5" i="36"/>
  <c r="E4" i="36"/>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33" i="27"/>
  <c r="D38" i="2"/>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I21" i="2"/>
  <c r="I22" i="2"/>
  <c r="E6" i="26"/>
  <c r="I20" i="2"/>
  <c r="I19" i="2"/>
  <c r="E12" i="1"/>
  <c r="E8" i="1"/>
  <c r="E10" i="1"/>
  <c r="C2" i="1"/>
  <c r="C1" i="1"/>
  <c r="E6" i="1"/>
  <c r="E4" i="1"/>
  <c r="C2" i="26"/>
  <c r="C1" i="26"/>
  <c r="E12" i="26"/>
  <c r="E10" i="26"/>
  <c r="E8" i="26"/>
  <c r="E4" i="26"/>
  <c r="E4" i="3"/>
  <c r="E4" i="27"/>
  <c r="E5"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33" i="27"/>
  <c r="E12" i="2"/>
  <c r="AA146" i="27"/>
  <c r="AB146" i="27" s="1"/>
  <c r="X146" i="27"/>
  <c r="Y146" i="27" s="1"/>
  <c r="U146" i="27"/>
  <c r="T146" i="27"/>
  <c r="S146" i="27"/>
  <c r="R146" i="27"/>
  <c r="Q146" i="27"/>
  <c r="P146" i="27"/>
  <c r="AA145" i="27"/>
  <c r="AB145" i="27" s="1"/>
  <c r="X145" i="27"/>
  <c r="Y145" i="27" s="1"/>
  <c r="U145" i="27"/>
  <c r="T145" i="27"/>
  <c r="S145" i="27"/>
  <c r="R145" i="27"/>
  <c r="Q145" i="27"/>
  <c r="P145" i="27"/>
  <c r="AB144" i="27"/>
  <c r="AA144" i="27"/>
  <c r="X144" i="27"/>
  <c r="Y144" i="27" s="1"/>
  <c r="U144" i="27"/>
  <c r="T144" i="27"/>
  <c r="S144" i="27"/>
  <c r="R144" i="27"/>
  <c r="Q144" i="27"/>
  <c r="P144" i="27"/>
  <c r="AA143" i="27"/>
  <c r="AB143" i="27" s="1"/>
  <c r="X143" i="27"/>
  <c r="Y143" i="27" s="1"/>
  <c r="U143" i="27"/>
  <c r="T143" i="27"/>
  <c r="S143" i="27"/>
  <c r="R143" i="27"/>
  <c r="Q143" i="27"/>
  <c r="P143" i="27"/>
  <c r="AA142" i="27"/>
  <c r="AB142" i="27" s="1"/>
  <c r="X142" i="27"/>
  <c r="Y142" i="27" s="1"/>
  <c r="U142" i="27"/>
  <c r="T142" i="27"/>
  <c r="S142" i="27"/>
  <c r="R142" i="27"/>
  <c r="Q142" i="27"/>
  <c r="P142" i="27"/>
  <c r="AA141" i="27"/>
  <c r="AB141" i="27" s="1"/>
  <c r="X141" i="27"/>
  <c r="Y141" i="27" s="1"/>
  <c r="U141" i="27"/>
  <c r="T141" i="27"/>
  <c r="S141" i="27"/>
  <c r="R141" i="27"/>
  <c r="Q141" i="27"/>
  <c r="P141" i="27"/>
  <c r="AA140" i="27"/>
  <c r="AB140" i="27" s="1"/>
  <c r="X140" i="27"/>
  <c r="Y140" i="27" s="1"/>
  <c r="U140" i="27"/>
  <c r="T140" i="27"/>
  <c r="S140" i="27"/>
  <c r="R140" i="27"/>
  <c r="Q140" i="27"/>
  <c r="P140" i="27"/>
  <c r="AA139" i="27"/>
  <c r="AB139" i="27" s="1"/>
  <c r="X139" i="27"/>
  <c r="Y139" i="27" s="1"/>
  <c r="U139" i="27"/>
  <c r="T139" i="27"/>
  <c r="S139" i="27"/>
  <c r="R139" i="27"/>
  <c r="Q139" i="27"/>
  <c r="P139" i="27"/>
  <c r="AA138" i="27"/>
  <c r="AB138" i="27" s="1"/>
  <c r="X138" i="27"/>
  <c r="Y138" i="27" s="1"/>
  <c r="U138" i="27"/>
  <c r="T138" i="27"/>
  <c r="S138" i="27"/>
  <c r="R138" i="27"/>
  <c r="Q138" i="27"/>
  <c r="P138" i="27"/>
  <c r="AA137" i="27"/>
  <c r="AB137" i="27" s="1"/>
  <c r="X137" i="27"/>
  <c r="Y137" i="27" s="1"/>
  <c r="U137" i="27"/>
  <c r="T137" i="27"/>
  <c r="S137" i="27"/>
  <c r="R137" i="27"/>
  <c r="Q137" i="27"/>
  <c r="P137" i="27"/>
  <c r="AA136" i="27"/>
  <c r="AB136" i="27" s="1"/>
  <c r="X136" i="27"/>
  <c r="Y136" i="27" s="1"/>
  <c r="U136" i="27"/>
  <c r="T136" i="27"/>
  <c r="S136" i="27"/>
  <c r="R136" i="27"/>
  <c r="Q136" i="27"/>
  <c r="P136" i="27"/>
  <c r="AA135" i="27"/>
  <c r="AB135" i="27" s="1"/>
  <c r="X135" i="27"/>
  <c r="Y135" i="27" s="1"/>
  <c r="U135" i="27"/>
  <c r="T135" i="27"/>
  <c r="S135" i="27"/>
  <c r="R135" i="27"/>
  <c r="Q135" i="27"/>
  <c r="P135" i="27"/>
  <c r="AA134" i="27"/>
  <c r="AB134" i="27" s="1"/>
  <c r="X134" i="27"/>
  <c r="Y134" i="27" s="1"/>
  <c r="U134" i="27"/>
  <c r="T134" i="27"/>
  <c r="S134" i="27"/>
  <c r="R134" i="27"/>
  <c r="Q134" i="27"/>
  <c r="P134" i="27"/>
  <c r="AA133" i="27"/>
  <c r="AB133" i="27" s="1"/>
  <c r="X133" i="27"/>
  <c r="Y133" i="27" s="1"/>
  <c r="U133" i="27"/>
  <c r="T133" i="27"/>
  <c r="S133" i="27"/>
  <c r="R133" i="27"/>
  <c r="Q133" i="27"/>
  <c r="P133" i="27"/>
  <c r="AA132" i="27"/>
  <c r="AB132" i="27" s="1"/>
  <c r="X132" i="27"/>
  <c r="Y132" i="27" s="1"/>
  <c r="U132" i="27"/>
  <c r="T132" i="27"/>
  <c r="S132" i="27"/>
  <c r="R132" i="27"/>
  <c r="Q132" i="27"/>
  <c r="P132" i="27"/>
  <c r="AA131" i="27"/>
  <c r="AB131" i="27" s="1"/>
  <c r="X131" i="27"/>
  <c r="Y131" i="27" s="1"/>
  <c r="U131" i="27"/>
  <c r="T131" i="27"/>
  <c r="S131" i="27"/>
  <c r="R131" i="27"/>
  <c r="Q131" i="27"/>
  <c r="P131" i="27"/>
  <c r="AA130" i="27"/>
  <c r="AB130" i="27" s="1"/>
  <c r="X130" i="27"/>
  <c r="Y130" i="27" s="1"/>
  <c r="U130" i="27"/>
  <c r="T130" i="27"/>
  <c r="S130" i="27"/>
  <c r="R130" i="27"/>
  <c r="Q130" i="27"/>
  <c r="P130" i="27"/>
  <c r="AA129" i="27"/>
  <c r="AB129" i="27" s="1"/>
  <c r="X129" i="27"/>
  <c r="Y129" i="27" s="1"/>
  <c r="U129" i="27"/>
  <c r="T129" i="27"/>
  <c r="S129" i="27"/>
  <c r="R129" i="27"/>
  <c r="Q129" i="27"/>
  <c r="P129" i="27"/>
  <c r="AA128" i="27"/>
  <c r="AB128" i="27" s="1"/>
  <c r="X128" i="27"/>
  <c r="Y128" i="27" s="1"/>
  <c r="U128" i="27"/>
  <c r="T128" i="27"/>
  <c r="S128" i="27"/>
  <c r="R128" i="27"/>
  <c r="Q128" i="27"/>
  <c r="P128" i="27"/>
  <c r="AA127" i="27"/>
  <c r="AB127" i="27" s="1"/>
  <c r="X127" i="27"/>
  <c r="Y127" i="27" s="1"/>
  <c r="U127" i="27"/>
  <c r="T127" i="27"/>
  <c r="S127" i="27"/>
  <c r="R127" i="27"/>
  <c r="Q127" i="27"/>
  <c r="P127" i="27"/>
  <c r="AA126" i="27"/>
  <c r="AB126" i="27" s="1"/>
  <c r="X126" i="27"/>
  <c r="Y126" i="27" s="1"/>
  <c r="U126" i="27"/>
  <c r="T126" i="27"/>
  <c r="S126" i="27"/>
  <c r="R126" i="27"/>
  <c r="Q126" i="27"/>
  <c r="P126" i="27"/>
  <c r="AA125" i="27"/>
  <c r="AB125" i="27" s="1"/>
  <c r="X125" i="27"/>
  <c r="Y125" i="27" s="1"/>
  <c r="U125" i="27"/>
  <c r="T125" i="27"/>
  <c r="S125" i="27"/>
  <c r="R125" i="27"/>
  <c r="Q125" i="27"/>
  <c r="P125" i="27"/>
  <c r="AA124" i="27"/>
  <c r="AB124" i="27" s="1"/>
  <c r="X124" i="27"/>
  <c r="Y124" i="27" s="1"/>
  <c r="U124" i="27"/>
  <c r="T124" i="27"/>
  <c r="S124" i="27"/>
  <c r="R124" i="27"/>
  <c r="Q124" i="27"/>
  <c r="P124" i="27"/>
  <c r="AA123" i="27"/>
  <c r="AB123" i="27" s="1"/>
  <c r="X123" i="27"/>
  <c r="Y123" i="27" s="1"/>
  <c r="U123" i="27"/>
  <c r="T123" i="27"/>
  <c r="S123" i="27"/>
  <c r="R123" i="27"/>
  <c r="Q123" i="27"/>
  <c r="P123" i="27"/>
  <c r="AA122" i="27"/>
  <c r="AB122" i="27" s="1"/>
  <c r="X122" i="27"/>
  <c r="Y122" i="27" s="1"/>
  <c r="U122" i="27"/>
  <c r="T122" i="27"/>
  <c r="S122" i="27"/>
  <c r="R122" i="27"/>
  <c r="Q122" i="27"/>
  <c r="P122" i="27"/>
  <c r="AA121" i="27"/>
  <c r="AB121" i="27" s="1"/>
  <c r="X121" i="27"/>
  <c r="Y121" i="27" s="1"/>
  <c r="U121" i="27"/>
  <c r="T121" i="27"/>
  <c r="S121" i="27"/>
  <c r="R121" i="27"/>
  <c r="Q121" i="27"/>
  <c r="P121" i="27"/>
  <c r="AA120" i="27"/>
  <c r="AB120" i="27" s="1"/>
  <c r="X120" i="27"/>
  <c r="Y120" i="27" s="1"/>
  <c r="U120" i="27"/>
  <c r="T120" i="27"/>
  <c r="S120" i="27"/>
  <c r="R120" i="27"/>
  <c r="Q120" i="27"/>
  <c r="P120" i="27"/>
  <c r="AA119" i="27"/>
  <c r="AB119" i="27" s="1"/>
  <c r="X119" i="27"/>
  <c r="Y119" i="27" s="1"/>
  <c r="U119" i="27"/>
  <c r="T119" i="27"/>
  <c r="S119" i="27"/>
  <c r="R119" i="27"/>
  <c r="Q119" i="27"/>
  <c r="P119" i="27"/>
  <c r="AA118" i="27"/>
  <c r="AB118" i="27" s="1"/>
  <c r="X118" i="27"/>
  <c r="Y118" i="27" s="1"/>
  <c r="U118" i="27"/>
  <c r="T118" i="27"/>
  <c r="S118" i="27"/>
  <c r="R118" i="27"/>
  <c r="Q118" i="27"/>
  <c r="P118" i="27"/>
  <c r="AA117" i="27"/>
  <c r="AB117" i="27" s="1"/>
  <c r="X117" i="27"/>
  <c r="Y117" i="27" s="1"/>
  <c r="U117" i="27"/>
  <c r="T117" i="27"/>
  <c r="S117" i="27"/>
  <c r="R117" i="27"/>
  <c r="Q117" i="27"/>
  <c r="P117" i="27"/>
  <c r="AA116" i="27"/>
  <c r="AB116" i="27" s="1"/>
  <c r="X116" i="27"/>
  <c r="Y116" i="27" s="1"/>
  <c r="U116" i="27"/>
  <c r="T116" i="27"/>
  <c r="S116" i="27"/>
  <c r="R116" i="27"/>
  <c r="Q116" i="27"/>
  <c r="P116" i="27"/>
  <c r="AA115" i="27"/>
  <c r="AB115" i="27" s="1"/>
  <c r="X115" i="27"/>
  <c r="Y115" i="27" s="1"/>
  <c r="U115" i="27"/>
  <c r="T115" i="27"/>
  <c r="S115" i="27"/>
  <c r="R115" i="27"/>
  <c r="Q115" i="27"/>
  <c r="P115" i="27"/>
  <c r="AA114" i="27"/>
  <c r="AB114" i="27" s="1"/>
  <c r="X114" i="27"/>
  <c r="Y114" i="27" s="1"/>
  <c r="U114" i="27"/>
  <c r="T114" i="27"/>
  <c r="S114" i="27"/>
  <c r="R114" i="27"/>
  <c r="Q114" i="27"/>
  <c r="P114" i="27"/>
  <c r="AA113" i="27"/>
  <c r="AB113" i="27" s="1"/>
  <c r="X113" i="27"/>
  <c r="Y113" i="27" s="1"/>
  <c r="U113" i="27"/>
  <c r="T113" i="27"/>
  <c r="S113" i="27"/>
  <c r="R113" i="27"/>
  <c r="Q113" i="27"/>
  <c r="P113" i="27"/>
  <c r="AA112" i="27"/>
  <c r="AB112" i="27" s="1"/>
  <c r="X112" i="27"/>
  <c r="Y112" i="27" s="1"/>
  <c r="U112" i="27"/>
  <c r="T112" i="27"/>
  <c r="S112" i="27"/>
  <c r="R112" i="27"/>
  <c r="Q112" i="27"/>
  <c r="P112" i="27"/>
  <c r="AA111" i="27"/>
  <c r="AB111" i="27" s="1"/>
  <c r="X111" i="27"/>
  <c r="Y111" i="27" s="1"/>
  <c r="U111" i="27"/>
  <c r="T111" i="27"/>
  <c r="S111" i="27"/>
  <c r="R111" i="27"/>
  <c r="Q111" i="27"/>
  <c r="P111" i="27"/>
  <c r="AA110" i="27"/>
  <c r="AB110" i="27" s="1"/>
  <c r="X110" i="27"/>
  <c r="Y110" i="27" s="1"/>
  <c r="U110" i="27"/>
  <c r="T110" i="27"/>
  <c r="S110" i="27"/>
  <c r="R110" i="27"/>
  <c r="Q110" i="27"/>
  <c r="P110" i="27"/>
  <c r="AA109" i="27"/>
  <c r="AB109" i="27" s="1"/>
  <c r="X109" i="27"/>
  <c r="Y109" i="27" s="1"/>
  <c r="U109" i="27"/>
  <c r="T109" i="27"/>
  <c r="S109" i="27"/>
  <c r="R109" i="27"/>
  <c r="Q109" i="27"/>
  <c r="P109" i="27"/>
  <c r="AA108" i="27"/>
  <c r="AB108" i="27" s="1"/>
  <c r="X108" i="27"/>
  <c r="Y108" i="27" s="1"/>
  <c r="U108" i="27"/>
  <c r="T108" i="27"/>
  <c r="S108" i="27"/>
  <c r="R108" i="27"/>
  <c r="Q108" i="27"/>
  <c r="P108" i="27"/>
  <c r="AA107" i="27"/>
  <c r="AB107" i="27" s="1"/>
  <c r="X107" i="27"/>
  <c r="Y107" i="27" s="1"/>
  <c r="U107" i="27"/>
  <c r="T107" i="27"/>
  <c r="S107" i="27"/>
  <c r="R107" i="27"/>
  <c r="Q107" i="27"/>
  <c r="P107" i="27"/>
  <c r="AA106" i="27"/>
  <c r="AB106" i="27" s="1"/>
  <c r="X106" i="27"/>
  <c r="Y106" i="27" s="1"/>
  <c r="U106" i="27"/>
  <c r="T106" i="27"/>
  <c r="S106" i="27"/>
  <c r="R106" i="27"/>
  <c r="Q106" i="27"/>
  <c r="P106" i="27"/>
  <c r="AA105" i="27"/>
  <c r="AB105" i="27" s="1"/>
  <c r="X105" i="27"/>
  <c r="Y105" i="27" s="1"/>
  <c r="U105" i="27"/>
  <c r="T105" i="27"/>
  <c r="S105" i="27"/>
  <c r="R105" i="27"/>
  <c r="Q105" i="27"/>
  <c r="P105" i="27"/>
  <c r="AA104" i="27"/>
  <c r="AB104" i="27" s="1"/>
  <c r="X104" i="27"/>
  <c r="Y104" i="27" s="1"/>
  <c r="U104" i="27"/>
  <c r="T104" i="27"/>
  <c r="S104" i="27"/>
  <c r="R104" i="27"/>
  <c r="Q104" i="27"/>
  <c r="P104" i="27"/>
  <c r="AA103" i="27"/>
  <c r="AB103" i="27" s="1"/>
  <c r="Y103" i="27"/>
  <c r="X103" i="27"/>
  <c r="U103" i="27"/>
  <c r="T103" i="27"/>
  <c r="S103" i="27"/>
  <c r="R103" i="27"/>
  <c r="Q103" i="27"/>
  <c r="P103" i="27"/>
  <c r="AA102" i="27"/>
  <c r="AB102" i="27" s="1"/>
  <c r="X102" i="27"/>
  <c r="Y102" i="27" s="1"/>
  <c r="U102" i="27"/>
  <c r="T102" i="27"/>
  <c r="S102" i="27"/>
  <c r="R102" i="27"/>
  <c r="Q102" i="27"/>
  <c r="P102" i="27"/>
  <c r="AA101" i="27"/>
  <c r="AB101" i="27" s="1"/>
  <c r="X101" i="27"/>
  <c r="Y101" i="27" s="1"/>
  <c r="U101" i="27"/>
  <c r="T101" i="27"/>
  <c r="S101" i="27"/>
  <c r="R101" i="27"/>
  <c r="Q101" i="27"/>
  <c r="P101" i="27"/>
  <c r="AA100" i="27"/>
  <c r="AB100" i="27" s="1"/>
  <c r="X100" i="27"/>
  <c r="Y100" i="27" s="1"/>
  <c r="U100" i="27"/>
  <c r="T100" i="27"/>
  <c r="S100" i="27"/>
  <c r="R100" i="27"/>
  <c r="Q100" i="27"/>
  <c r="P100" i="27"/>
  <c r="AA99" i="27"/>
  <c r="AB99" i="27" s="1"/>
  <c r="X99" i="27"/>
  <c r="Y99" i="27" s="1"/>
  <c r="U99" i="27"/>
  <c r="T99" i="27"/>
  <c r="S99" i="27"/>
  <c r="R99" i="27"/>
  <c r="Q99" i="27"/>
  <c r="P99" i="27"/>
  <c r="AA98" i="27"/>
  <c r="AB98" i="27" s="1"/>
  <c r="X98" i="27"/>
  <c r="Y98" i="27" s="1"/>
  <c r="U98" i="27"/>
  <c r="T98" i="27"/>
  <c r="S98" i="27"/>
  <c r="R98" i="27"/>
  <c r="Q98" i="27"/>
  <c r="P98" i="27"/>
  <c r="AA97" i="27"/>
  <c r="AB97" i="27" s="1"/>
  <c r="X97" i="27"/>
  <c r="Y97" i="27" s="1"/>
  <c r="U97" i="27"/>
  <c r="T97" i="27"/>
  <c r="S97" i="27"/>
  <c r="R97" i="27"/>
  <c r="Q97" i="27"/>
  <c r="P97" i="27"/>
  <c r="AA96" i="27"/>
  <c r="AB96" i="27" s="1"/>
  <c r="X96" i="27"/>
  <c r="Y96" i="27" s="1"/>
  <c r="U96" i="27"/>
  <c r="T96" i="27"/>
  <c r="S96" i="27"/>
  <c r="R96" i="27"/>
  <c r="Q96" i="27"/>
  <c r="P96" i="27"/>
  <c r="AA95" i="27"/>
  <c r="AB95" i="27" s="1"/>
  <c r="X95" i="27"/>
  <c r="Y95" i="27" s="1"/>
  <c r="U95" i="27"/>
  <c r="T95" i="27"/>
  <c r="S95" i="27"/>
  <c r="R95" i="27"/>
  <c r="Q95" i="27"/>
  <c r="P95" i="27"/>
  <c r="AA94" i="27"/>
  <c r="AB94" i="27" s="1"/>
  <c r="X94" i="27"/>
  <c r="Y94" i="27" s="1"/>
  <c r="U94" i="27"/>
  <c r="T94" i="27"/>
  <c r="S94" i="27"/>
  <c r="R94" i="27"/>
  <c r="Q94" i="27"/>
  <c r="P94" i="27"/>
  <c r="AA93" i="27"/>
  <c r="AB93" i="27" s="1"/>
  <c r="X93" i="27"/>
  <c r="Y93" i="27" s="1"/>
  <c r="U93" i="27"/>
  <c r="T93" i="27"/>
  <c r="S93" i="27"/>
  <c r="R93" i="27"/>
  <c r="Q93" i="27"/>
  <c r="P93" i="27"/>
  <c r="AA92" i="27"/>
  <c r="AB92" i="27" s="1"/>
  <c r="X92" i="27"/>
  <c r="Y92" i="27" s="1"/>
  <c r="U92" i="27"/>
  <c r="T92" i="27"/>
  <c r="S92" i="27"/>
  <c r="R92" i="27"/>
  <c r="Q92" i="27"/>
  <c r="P92" i="27"/>
  <c r="AA91" i="27"/>
  <c r="AB91" i="27" s="1"/>
  <c r="X91" i="27"/>
  <c r="Y91" i="27" s="1"/>
  <c r="U91" i="27"/>
  <c r="T91" i="27"/>
  <c r="S91" i="27"/>
  <c r="R91" i="27"/>
  <c r="Q91" i="27"/>
  <c r="P91" i="27"/>
  <c r="AA90" i="27"/>
  <c r="AB90" i="27" s="1"/>
  <c r="X90" i="27"/>
  <c r="Y90" i="27" s="1"/>
  <c r="U90" i="27"/>
  <c r="T90" i="27"/>
  <c r="S90" i="27"/>
  <c r="R90" i="27"/>
  <c r="Q90" i="27"/>
  <c r="P90" i="27"/>
  <c r="AA89" i="27"/>
  <c r="AB89" i="27" s="1"/>
  <c r="X89" i="27"/>
  <c r="Y89" i="27" s="1"/>
  <c r="U89" i="27"/>
  <c r="T89" i="27"/>
  <c r="S89" i="27"/>
  <c r="R89" i="27"/>
  <c r="Q89" i="27"/>
  <c r="P89" i="27"/>
  <c r="AA88" i="27"/>
  <c r="AB88" i="27" s="1"/>
  <c r="X88" i="27"/>
  <c r="Y88" i="27" s="1"/>
  <c r="U88" i="27"/>
  <c r="T88" i="27"/>
  <c r="S88" i="27"/>
  <c r="R88" i="27"/>
  <c r="Q88" i="27"/>
  <c r="P88" i="27"/>
  <c r="AA87" i="27"/>
  <c r="AB87" i="27" s="1"/>
  <c r="X87" i="27"/>
  <c r="Y87" i="27" s="1"/>
  <c r="U87" i="27"/>
  <c r="T87" i="27"/>
  <c r="S87" i="27"/>
  <c r="R87" i="27"/>
  <c r="Q87" i="27"/>
  <c r="P87" i="27"/>
  <c r="AA86" i="27"/>
  <c r="AB86" i="27" s="1"/>
  <c r="X86" i="27"/>
  <c r="Y86" i="27" s="1"/>
  <c r="U86" i="27"/>
  <c r="T86" i="27"/>
  <c r="S86" i="27"/>
  <c r="R86" i="27"/>
  <c r="Q86" i="27"/>
  <c r="P86" i="27"/>
  <c r="AA85" i="27"/>
  <c r="AB85" i="27" s="1"/>
  <c r="X85" i="27"/>
  <c r="Y85" i="27" s="1"/>
  <c r="U85" i="27"/>
  <c r="T85" i="27"/>
  <c r="S85" i="27"/>
  <c r="R85" i="27"/>
  <c r="Q85" i="27"/>
  <c r="P85" i="27"/>
  <c r="AA84" i="27"/>
  <c r="AB84" i="27" s="1"/>
  <c r="X84" i="27"/>
  <c r="Y84" i="27" s="1"/>
  <c r="U84" i="27"/>
  <c r="T84" i="27"/>
  <c r="S84" i="27"/>
  <c r="R84" i="27"/>
  <c r="Q84" i="27"/>
  <c r="P84" i="27"/>
  <c r="AA83" i="27"/>
  <c r="AB83" i="27" s="1"/>
  <c r="X83" i="27"/>
  <c r="Y83" i="27" s="1"/>
  <c r="U83" i="27"/>
  <c r="T83" i="27"/>
  <c r="S83" i="27"/>
  <c r="R83" i="27"/>
  <c r="Q83" i="27"/>
  <c r="P83" i="27"/>
  <c r="AA82" i="27"/>
  <c r="AB82" i="27" s="1"/>
  <c r="X82" i="27"/>
  <c r="Y82" i="27" s="1"/>
  <c r="U82" i="27"/>
  <c r="T82" i="27"/>
  <c r="S82" i="27"/>
  <c r="R82" i="27"/>
  <c r="Q82" i="27"/>
  <c r="P82" i="27"/>
  <c r="AA81" i="27"/>
  <c r="AB81" i="27" s="1"/>
  <c r="X81" i="27"/>
  <c r="Y81" i="27" s="1"/>
  <c r="U81" i="27"/>
  <c r="T81" i="27"/>
  <c r="S81" i="27"/>
  <c r="R81" i="27"/>
  <c r="Q81" i="27"/>
  <c r="P81" i="27"/>
  <c r="AB80" i="27"/>
  <c r="AA80" i="27"/>
  <c r="X80" i="27"/>
  <c r="Y80" i="27" s="1"/>
  <c r="U80" i="27"/>
  <c r="T80" i="27"/>
  <c r="S80" i="27"/>
  <c r="R80" i="27"/>
  <c r="Q80" i="27"/>
  <c r="P80" i="27"/>
  <c r="AA79" i="27"/>
  <c r="AB79" i="27" s="1"/>
  <c r="X79" i="27"/>
  <c r="Y79" i="27" s="1"/>
  <c r="U79" i="27"/>
  <c r="T79" i="27"/>
  <c r="S79" i="27"/>
  <c r="R79" i="27"/>
  <c r="Q79" i="27"/>
  <c r="P79" i="27"/>
  <c r="AA78" i="27"/>
  <c r="AB78" i="27" s="1"/>
  <c r="X78" i="27"/>
  <c r="Y78" i="27" s="1"/>
  <c r="U78" i="27"/>
  <c r="T78" i="27"/>
  <c r="S78" i="27"/>
  <c r="R78" i="27"/>
  <c r="Q78" i="27"/>
  <c r="P78" i="27"/>
  <c r="AA77" i="27"/>
  <c r="AB77" i="27" s="1"/>
  <c r="X77" i="27"/>
  <c r="Y77" i="27" s="1"/>
  <c r="U77" i="27"/>
  <c r="T77" i="27"/>
  <c r="S77" i="27"/>
  <c r="R77" i="27"/>
  <c r="Q77" i="27"/>
  <c r="P77" i="27"/>
  <c r="AA76" i="27"/>
  <c r="AB76" i="27" s="1"/>
  <c r="X76" i="27"/>
  <c r="Y76" i="27" s="1"/>
  <c r="U76" i="27"/>
  <c r="T76" i="27"/>
  <c r="S76" i="27"/>
  <c r="R76" i="27"/>
  <c r="Q76" i="27"/>
  <c r="P76" i="27"/>
  <c r="AA75" i="27"/>
  <c r="AB75" i="27" s="1"/>
  <c r="X75" i="27"/>
  <c r="Y75" i="27" s="1"/>
  <c r="U75" i="27"/>
  <c r="T75" i="27"/>
  <c r="S75" i="27"/>
  <c r="R75" i="27"/>
  <c r="Q75" i="27"/>
  <c r="P75" i="27"/>
  <c r="AA74" i="27"/>
  <c r="AB74" i="27" s="1"/>
  <c r="X74" i="27"/>
  <c r="Y74" i="27" s="1"/>
  <c r="U74" i="27"/>
  <c r="T74" i="27"/>
  <c r="S74" i="27"/>
  <c r="R74" i="27"/>
  <c r="Q74" i="27"/>
  <c r="P74" i="27"/>
  <c r="AA73" i="27"/>
  <c r="AB73" i="27" s="1"/>
  <c r="X73" i="27"/>
  <c r="Y73" i="27" s="1"/>
  <c r="U73" i="27"/>
  <c r="T73" i="27"/>
  <c r="S73" i="27"/>
  <c r="R73" i="27"/>
  <c r="Q73" i="27"/>
  <c r="P73" i="27"/>
  <c r="AA72" i="27"/>
  <c r="AB72" i="27" s="1"/>
  <c r="X72" i="27"/>
  <c r="Y72" i="27" s="1"/>
  <c r="U72" i="27"/>
  <c r="T72" i="27"/>
  <c r="S72" i="27"/>
  <c r="R72" i="27"/>
  <c r="Q72" i="27"/>
  <c r="P72" i="27"/>
  <c r="AA71" i="27"/>
  <c r="AB71" i="27" s="1"/>
  <c r="X71" i="27"/>
  <c r="Y71" i="27" s="1"/>
  <c r="U71" i="27"/>
  <c r="T71" i="27"/>
  <c r="S71" i="27"/>
  <c r="R71" i="27"/>
  <c r="Q71" i="27"/>
  <c r="P71" i="27"/>
  <c r="AA70" i="27"/>
  <c r="AB70" i="27" s="1"/>
  <c r="X70" i="27"/>
  <c r="Y70" i="27" s="1"/>
  <c r="U70" i="27"/>
  <c r="T70" i="27"/>
  <c r="S70" i="27"/>
  <c r="R70" i="27"/>
  <c r="Q70" i="27"/>
  <c r="P70" i="27"/>
  <c r="AA69" i="27"/>
  <c r="AB69" i="27" s="1"/>
  <c r="X69" i="27"/>
  <c r="Y69" i="27" s="1"/>
  <c r="U69" i="27"/>
  <c r="T69" i="27"/>
  <c r="S69" i="27"/>
  <c r="R69" i="27"/>
  <c r="Q69" i="27"/>
  <c r="P69" i="27"/>
  <c r="AA68" i="27"/>
  <c r="AB68" i="27" s="1"/>
  <c r="X68" i="27"/>
  <c r="Y68" i="27" s="1"/>
  <c r="U68" i="27"/>
  <c r="T68" i="27"/>
  <c r="S68" i="27"/>
  <c r="R68" i="27"/>
  <c r="Q68" i="27"/>
  <c r="P68" i="27"/>
  <c r="AA67" i="27"/>
  <c r="AB67" i="27" s="1"/>
  <c r="X67" i="27"/>
  <c r="Y67" i="27" s="1"/>
  <c r="U67" i="27"/>
  <c r="T67" i="27"/>
  <c r="S67" i="27"/>
  <c r="R67" i="27"/>
  <c r="Q67" i="27"/>
  <c r="P67" i="27"/>
  <c r="AA66" i="27"/>
  <c r="AB66" i="27" s="1"/>
  <c r="X66" i="27"/>
  <c r="Y66" i="27" s="1"/>
  <c r="U66" i="27"/>
  <c r="T66" i="27"/>
  <c r="S66" i="27"/>
  <c r="R66" i="27"/>
  <c r="Q66" i="27"/>
  <c r="P66" i="27"/>
  <c r="AA65" i="27"/>
  <c r="AB65" i="27" s="1"/>
  <c r="X65" i="27"/>
  <c r="Y65" i="27" s="1"/>
  <c r="U65" i="27"/>
  <c r="T65" i="27"/>
  <c r="S65" i="27"/>
  <c r="R65" i="27"/>
  <c r="Q65" i="27"/>
  <c r="P65" i="27"/>
  <c r="AA64" i="27"/>
  <c r="AB64" i="27" s="1"/>
  <c r="X64" i="27"/>
  <c r="Y64" i="27" s="1"/>
  <c r="U64" i="27"/>
  <c r="T64" i="27"/>
  <c r="S64" i="27"/>
  <c r="R64" i="27"/>
  <c r="Q64" i="27"/>
  <c r="P64" i="27"/>
  <c r="AA63" i="27"/>
  <c r="AB63" i="27" s="1"/>
  <c r="X63" i="27"/>
  <c r="Y63" i="27" s="1"/>
  <c r="U63" i="27"/>
  <c r="T63" i="27"/>
  <c r="S63" i="27"/>
  <c r="R63" i="27"/>
  <c r="Q63" i="27"/>
  <c r="P63" i="27"/>
  <c r="AA62" i="27"/>
  <c r="AB62" i="27" s="1"/>
  <c r="X62" i="27"/>
  <c r="Y62" i="27" s="1"/>
  <c r="U62" i="27"/>
  <c r="T62" i="27"/>
  <c r="S62" i="27"/>
  <c r="R62" i="27"/>
  <c r="Q62" i="27"/>
  <c r="P62" i="27"/>
  <c r="AA61" i="27"/>
  <c r="AB61" i="27" s="1"/>
  <c r="X61" i="27"/>
  <c r="Y61" i="27" s="1"/>
  <c r="U61" i="27"/>
  <c r="T61" i="27"/>
  <c r="S61" i="27"/>
  <c r="R61" i="27"/>
  <c r="Q61" i="27"/>
  <c r="P61" i="27"/>
  <c r="AA60" i="27"/>
  <c r="AB60" i="27" s="1"/>
  <c r="X60" i="27"/>
  <c r="Y60" i="27" s="1"/>
  <c r="U60" i="27"/>
  <c r="T60" i="27"/>
  <c r="S60" i="27"/>
  <c r="R60" i="27"/>
  <c r="Q60" i="27"/>
  <c r="P60" i="27"/>
  <c r="AA59" i="27"/>
  <c r="AB59" i="27" s="1"/>
  <c r="X59" i="27"/>
  <c r="Y59" i="27" s="1"/>
  <c r="U59" i="27"/>
  <c r="T59" i="27"/>
  <c r="S59" i="27"/>
  <c r="R59" i="27"/>
  <c r="Q59" i="27"/>
  <c r="P59" i="27"/>
  <c r="AA58" i="27"/>
  <c r="AB58" i="27" s="1"/>
  <c r="X58" i="27"/>
  <c r="Y58" i="27" s="1"/>
  <c r="U58" i="27"/>
  <c r="T58" i="27"/>
  <c r="S58" i="27"/>
  <c r="R58" i="27"/>
  <c r="Q58" i="27"/>
  <c r="P58" i="27"/>
  <c r="AA57" i="27"/>
  <c r="AB57" i="27" s="1"/>
  <c r="X57" i="27"/>
  <c r="Y57" i="27" s="1"/>
  <c r="U57" i="27"/>
  <c r="T57" i="27"/>
  <c r="S57" i="27"/>
  <c r="R57" i="27"/>
  <c r="Q57" i="27"/>
  <c r="P57" i="27"/>
  <c r="AA56" i="27"/>
  <c r="AB56" i="27" s="1"/>
  <c r="X56" i="27"/>
  <c r="Y56" i="27" s="1"/>
  <c r="U56" i="27"/>
  <c r="T56" i="27"/>
  <c r="S56" i="27"/>
  <c r="R56" i="27"/>
  <c r="Q56" i="27"/>
  <c r="P56" i="27"/>
  <c r="AA55" i="27"/>
  <c r="AB55" i="27" s="1"/>
  <c r="X55" i="27"/>
  <c r="Y55" i="27" s="1"/>
  <c r="U55" i="27"/>
  <c r="T55" i="27"/>
  <c r="S55" i="27"/>
  <c r="R55" i="27"/>
  <c r="Q55" i="27"/>
  <c r="P55" i="27"/>
  <c r="AA54" i="27"/>
  <c r="AB54" i="27" s="1"/>
  <c r="X54" i="27"/>
  <c r="Y54" i="27" s="1"/>
  <c r="U54" i="27"/>
  <c r="T54" i="27"/>
  <c r="S54" i="27"/>
  <c r="R54" i="27"/>
  <c r="Q54" i="27"/>
  <c r="P54" i="27"/>
  <c r="AA53" i="27"/>
  <c r="AB53" i="27" s="1"/>
  <c r="X53" i="27"/>
  <c r="Y53" i="27" s="1"/>
  <c r="U53" i="27"/>
  <c r="T53" i="27"/>
  <c r="S53" i="27"/>
  <c r="R53" i="27"/>
  <c r="Q53" i="27"/>
  <c r="P53" i="27"/>
  <c r="AA52" i="27"/>
  <c r="AB52" i="27" s="1"/>
  <c r="X52" i="27"/>
  <c r="Y52" i="27" s="1"/>
  <c r="U52" i="27"/>
  <c r="T52" i="27"/>
  <c r="S52" i="27"/>
  <c r="R52" i="27"/>
  <c r="Q52" i="27"/>
  <c r="P52" i="27"/>
  <c r="AA51" i="27"/>
  <c r="AB51" i="27" s="1"/>
  <c r="X51" i="27"/>
  <c r="Y51" i="27" s="1"/>
  <c r="U51" i="27"/>
  <c r="T51" i="27"/>
  <c r="S51" i="27"/>
  <c r="R51" i="27"/>
  <c r="Q51" i="27"/>
  <c r="P51" i="27"/>
  <c r="AA50" i="27"/>
  <c r="AB50" i="27" s="1"/>
  <c r="X50" i="27"/>
  <c r="Y50" i="27" s="1"/>
  <c r="U50" i="27"/>
  <c r="T50" i="27"/>
  <c r="S50" i="27"/>
  <c r="R50" i="27"/>
  <c r="Q50" i="27"/>
  <c r="P50" i="27"/>
  <c r="AA49" i="27"/>
  <c r="AB49" i="27" s="1"/>
  <c r="X49" i="27"/>
  <c r="Y49" i="27" s="1"/>
  <c r="U49" i="27"/>
  <c r="T49" i="27"/>
  <c r="S49" i="27"/>
  <c r="R49" i="27"/>
  <c r="Q49" i="27"/>
  <c r="P49" i="27"/>
  <c r="AA48" i="27"/>
  <c r="AB48" i="27" s="1"/>
  <c r="X48" i="27"/>
  <c r="Y48" i="27" s="1"/>
  <c r="U48" i="27"/>
  <c r="T48" i="27"/>
  <c r="S48" i="27"/>
  <c r="R48" i="27"/>
  <c r="Q48" i="27"/>
  <c r="P48" i="27"/>
  <c r="AA47" i="27"/>
  <c r="AB47" i="27" s="1"/>
  <c r="X47" i="27"/>
  <c r="Y47" i="27" s="1"/>
  <c r="U47" i="27"/>
  <c r="T47" i="27"/>
  <c r="S47" i="27"/>
  <c r="R47" i="27"/>
  <c r="Q47" i="27"/>
  <c r="P47" i="27"/>
  <c r="AA46" i="27"/>
  <c r="AB46" i="27" s="1"/>
  <c r="X46" i="27"/>
  <c r="Y46" i="27" s="1"/>
  <c r="U46" i="27"/>
  <c r="T46" i="27"/>
  <c r="S46" i="27"/>
  <c r="R46" i="27"/>
  <c r="Q46" i="27"/>
  <c r="P46" i="27"/>
  <c r="AA45" i="27"/>
  <c r="AB45" i="27" s="1"/>
  <c r="X45" i="27"/>
  <c r="Y45" i="27" s="1"/>
  <c r="U45" i="27"/>
  <c r="T45" i="27"/>
  <c r="S45" i="27"/>
  <c r="R45" i="27"/>
  <c r="Q45" i="27"/>
  <c r="P45" i="27"/>
  <c r="AA44" i="27"/>
  <c r="AB44" i="27" s="1"/>
  <c r="X44" i="27"/>
  <c r="Y44" i="27" s="1"/>
  <c r="U44" i="27"/>
  <c r="T44" i="27"/>
  <c r="S44" i="27"/>
  <c r="R44" i="27"/>
  <c r="Q44" i="27"/>
  <c r="P44" i="27"/>
  <c r="AA43" i="27"/>
  <c r="AB43" i="27" s="1"/>
  <c r="X43" i="27"/>
  <c r="Y43" i="27" s="1"/>
  <c r="U43" i="27"/>
  <c r="T43" i="27"/>
  <c r="S43" i="27"/>
  <c r="R43" i="27"/>
  <c r="Q43" i="27"/>
  <c r="P43" i="27"/>
  <c r="AA42" i="27"/>
  <c r="AB42" i="27" s="1"/>
  <c r="X42" i="27"/>
  <c r="Y42" i="27" s="1"/>
  <c r="U42" i="27"/>
  <c r="T42" i="27"/>
  <c r="S42" i="27"/>
  <c r="R42" i="27"/>
  <c r="Q42" i="27"/>
  <c r="P42" i="27"/>
  <c r="AA41" i="27"/>
  <c r="AB41" i="27" s="1"/>
  <c r="X41" i="27"/>
  <c r="Y41" i="27" s="1"/>
  <c r="U41" i="27"/>
  <c r="T41" i="27"/>
  <c r="S41" i="27"/>
  <c r="R41" i="27"/>
  <c r="Q41" i="27"/>
  <c r="P41" i="27"/>
  <c r="AA40" i="27"/>
  <c r="AB40" i="27" s="1"/>
  <c r="X40" i="27"/>
  <c r="Y40" i="27" s="1"/>
  <c r="U40" i="27"/>
  <c r="T40" i="27"/>
  <c r="S40" i="27"/>
  <c r="R40" i="27"/>
  <c r="Q40" i="27"/>
  <c r="P40" i="27"/>
  <c r="AA39" i="27"/>
  <c r="AB39" i="27" s="1"/>
  <c r="X39" i="27"/>
  <c r="Y39" i="27" s="1"/>
  <c r="U39" i="27"/>
  <c r="T39" i="27"/>
  <c r="S39" i="27"/>
  <c r="R39" i="27"/>
  <c r="Q39" i="27"/>
  <c r="P39" i="27"/>
  <c r="AA38" i="27"/>
  <c r="AB38" i="27" s="1"/>
  <c r="X38" i="27"/>
  <c r="Y38" i="27" s="1"/>
  <c r="U38" i="27"/>
  <c r="T38" i="27"/>
  <c r="S38" i="27"/>
  <c r="R38" i="27"/>
  <c r="Q38" i="27"/>
  <c r="P38" i="27"/>
  <c r="AA37" i="27"/>
  <c r="AB37" i="27" s="1"/>
  <c r="X37" i="27"/>
  <c r="Y37" i="27" s="1"/>
  <c r="U37" i="27"/>
  <c r="T37" i="27"/>
  <c r="S37" i="27"/>
  <c r="R37" i="27"/>
  <c r="Q37" i="27"/>
  <c r="P37" i="27"/>
  <c r="AB36" i="27"/>
  <c r="AA36" i="27"/>
  <c r="X36" i="27"/>
  <c r="Y36" i="27" s="1"/>
  <c r="U36" i="27"/>
  <c r="T36" i="27"/>
  <c r="S36" i="27"/>
  <c r="R36" i="27"/>
  <c r="Q36" i="27"/>
  <c r="P36" i="27"/>
  <c r="AA35" i="27"/>
  <c r="AB35" i="27" s="1"/>
  <c r="X35" i="27"/>
  <c r="U35" i="27"/>
  <c r="T35" i="27"/>
  <c r="S35" i="27"/>
  <c r="R35" i="27"/>
  <c r="Q35" i="27"/>
  <c r="P35" i="27"/>
  <c r="AA34" i="27"/>
  <c r="AB34" i="27" s="1"/>
  <c r="X34" i="27"/>
  <c r="Y34" i="27" s="1"/>
  <c r="U34" i="27"/>
  <c r="T34" i="27"/>
  <c r="S34" i="27"/>
  <c r="R34" i="27"/>
  <c r="Q34" i="27"/>
  <c r="P34" i="27"/>
  <c r="AA33" i="27"/>
  <c r="X33" i="27"/>
  <c r="Y33" i="27" s="1"/>
  <c r="U33" i="27"/>
  <c r="T33" i="27"/>
  <c r="S33" i="27"/>
  <c r="R33" i="27"/>
  <c r="Q33" i="27"/>
  <c r="P33" i="27"/>
  <c r="E5" i="3"/>
  <c r="AD4" i="26"/>
  <c r="AD6" i="26"/>
  <c r="AD8" i="26"/>
  <c r="AD10" i="26"/>
  <c r="AD12" i="26"/>
  <c r="C31" i="26"/>
  <c r="AD31" i="26" s="1"/>
  <c r="AE12" i="26" s="1"/>
  <c r="C28" i="26"/>
  <c r="AD28" i="26" s="1"/>
  <c r="AE10" i="26" s="1"/>
  <c r="C25" i="26"/>
  <c r="C22" i="26"/>
  <c r="AD22" i="26" s="1"/>
  <c r="AE6" i="26" s="1"/>
  <c r="C19" i="26"/>
  <c r="AD19" i="26" s="1"/>
  <c r="AE4" i="26" s="1"/>
  <c r="Z86" i="3"/>
  <c r="Z94"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33" i="3"/>
  <c r="V33" i="3"/>
  <c r="AB34" i="3"/>
  <c r="AC34" i="3" s="1"/>
  <c r="AB35" i="3"/>
  <c r="AC35" i="3" s="1"/>
  <c r="AB36" i="3"/>
  <c r="AC36" i="3" s="1"/>
  <c r="AB37" i="3"/>
  <c r="AC37" i="3" s="1"/>
  <c r="AB38" i="3"/>
  <c r="AC38" i="3" s="1"/>
  <c r="AB39" i="3"/>
  <c r="AC39" i="3" s="1"/>
  <c r="AB40" i="3"/>
  <c r="AC40" i="3" s="1"/>
  <c r="AB41" i="3"/>
  <c r="AC41" i="3" s="1"/>
  <c r="AB42" i="3"/>
  <c r="AC42" i="3" s="1"/>
  <c r="AB43" i="3"/>
  <c r="AC43" i="3" s="1"/>
  <c r="AB44" i="3"/>
  <c r="AC44" i="3" s="1"/>
  <c r="AB45" i="3"/>
  <c r="AC45" i="3" s="1"/>
  <c r="AB46" i="3"/>
  <c r="AC46" i="3" s="1"/>
  <c r="AB47" i="3"/>
  <c r="AC47" i="3" s="1"/>
  <c r="AB48" i="3"/>
  <c r="AC48" i="3" s="1"/>
  <c r="AB49" i="3"/>
  <c r="AC49" i="3" s="1"/>
  <c r="AB50" i="3"/>
  <c r="AC50" i="3" s="1"/>
  <c r="AB51" i="3"/>
  <c r="AC51" i="3" s="1"/>
  <c r="AB52" i="3"/>
  <c r="AC52" i="3" s="1"/>
  <c r="AB53" i="3"/>
  <c r="AC53" i="3" s="1"/>
  <c r="AB54" i="3"/>
  <c r="AC54" i="3" s="1"/>
  <c r="AB55" i="3"/>
  <c r="AC55" i="3" s="1"/>
  <c r="AB56" i="3"/>
  <c r="AC56" i="3" s="1"/>
  <c r="AB57" i="3"/>
  <c r="AC57" i="3" s="1"/>
  <c r="AB58" i="3"/>
  <c r="AC58" i="3" s="1"/>
  <c r="AB59" i="3"/>
  <c r="AC59" i="3" s="1"/>
  <c r="AB60" i="3"/>
  <c r="AC60" i="3" s="1"/>
  <c r="AB61" i="3"/>
  <c r="AC61" i="3" s="1"/>
  <c r="AB62" i="3"/>
  <c r="AC62" i="3" s="1"/>
  <c r="AB63" i="3"/>
  <c r="AC63" i="3" s="1"/>
  <c r="AB64" i="3"/>
  <c r="AC64" i="3" s="1"/>
  <c r="AB65" i="3"/>
  <c r="AC65" i="3" s="1"/>
  <c r="AB66" i="3"/>
  <c r="AC66" i="3" s="1"/>
  <c r="AB67" i="3"/>
  <c r="AC67" i="3" s="1"/>
  <c r="AB68" i="3"/>
  <c r="AC68" i="3" s="1"/>
  <c r="AB69" i="3"/>
  <c r="AC69" i="3" s="1"/>
  <c r="AB70" i="3"/>
  <c r="AC70" i="3" s="1"/>
  <c r="AB71" i="3"/>
  <c r="AC71" i="3" s="1"/>
  <c r="AB72" i="3"/>
  <c r="AC72" i="3" s="1"/>
  <c r="AB73" i="3"/>
  <c r="AC73" i="3" s="1"/>
  <c r="AB74" i="3"/>
  <c r="AC74" i="3" s="1"/>
  <c r="AB75" i="3"/>
  <c r="AC75" i="3" s="1"/>
  <c r="AB76" i="3"/>
  <c r="AC76" i="3" s="1"/>
  <c r="AB77" i="3"/>
  <c r="AC77" i="3" s="1"/>
  <c r="AB78" i="3"/>
  <c r="AC78" i="3" s="1"/>
  <c r="AB79" i="3"/>
  <c r="AC79" i="3" s="1"/>
  <c r="AB80" i="3"/>
  <c r="AC80" i="3" s="1"/>
  <c r="AB81" i="3"/>
  <c r="AC81" i="3" s="1"/>
  <c r="AB82" i="3"/>
  <c r="AC82" i="3" s="1"/>
  <c r="AB83" i="3"/>
  <c r="AC83" i="3" s="1"/>
  <c r="AB84" i="3"/>
  <c r="AC84" i="3" s="1"/>
  <c r="AB85" i="3"/>
  <c r="AC85" i="3" s="1"/>
  <c r="AB86" i="3"/>
  <c r="AC86" i="3" s="1"/>
  <c r="AB87" i="3"/>
  <c r="AC87" i="3" s="1"/>
  <c r="AB88" i="3"/>
  <c r="AC88" i="3" s="1"/>
  <c r="AB89" i="3"/>
  <c r="AC89" i="3" s="1"/>
  <c r="AB90" i="3"/>
  <c r="AC90" i="3" s="1"/>
  <c r="AB91" i="3"/>
  <c r="AC91" i="3" s="1"/>
  <c r="AB92" i="3"/>
  <c r="AC92" i="3" s="1"/>
  <c r="AB93" i="3"/>
  <c r="AC93" i="3" s="1"/>
  <c r="AB94" i="3"/>
  <c r="AC94" i="3" s="1"/>
  <c r="AB95" i="3"/>
  <c r="AC95" i="3" s="1"/>
  <c r="AB96" i="3"/>
  <c r="AC96" i="3" s="1"/>
  <c r="AB97" i="3"/>
  <c r="AC97" i="3" s="1"/>
  <c r="AB98" i="3"/>
  <c r="AC98" i="3" s="1"/>
  <c r="AB99" i="3"/>
  <c r="AC99" i="3" s="1"/>
  <c r="AB100" i="3"/>
  <c r="AC100" i="3" s="1"/>
  <c r="AB101" i="3"/>
  <c r="AC101" i="3" s="1"/>
  <c r="AB102" i="3"/>
  <c r="AC102" i="3" s="1"/>
  <c r="AB103" i="3"/>
  <c r="AC103" i="3" s="1"/>
  <c r="AB104" i="3"/>
  <c r="AC104" i="3" s="1"/>
  <c r="AB105" i="3"/>
  <c r="AC105" i="3" s="1"/>
  <c r="AB106" i="3"/>
  <c r="AC106" i="3" s="1"/>
  <c r="AB107" i="3"/>
  <c r="AC107" i="3" s="1"/>
  <c r="AB108" i="3"/>
  <c r="AC108" i="3" s="1"/>
  <c r="AB109" i="3"/>
  <c r="AC109" i="3" s="1"/>
  <c r="AB110" i="3"/>
  <c r="AC110" i="3" s="1"/>
  <c r="AB111" i="3"/>
  <c r="AC111" i="3" s="1"/>
  <c r="AB112" i="3"/>
  <c r="AC112" i="3" s="1"/>
  <c r="AB113" i="3"/>
  <c r="AC113" i="3" s="1"/>
  <c r="AB114" i="3"/>
  <c r="AC114" i="3" s="1"/>
  <c r="AB115" i="3"/>
  <c r="AC115" i="3" s="1"/>
  <c r="AB116" i="3"/>
  <c r="AC116" i="3" s="1"/>
  <c r="AB117" i="3"/>
  <c r="AC117" i="3" s="1"/>
  <c r="AB118" i="3"/>
  <c r="AC118" i="3" s="1"/>
  <c r="AB119" i="3"/>
  <c r="AC119" i="3" s="1"/>
  <c r="AB120" i="3"/>
  <c r="AC120" i="3" s="1"/>
  <c r="AB121" i="3"/>
  <c r="AC121" i="3" s="1"/>
  <c r="AB122" i="3"/>
  <c r="AC122" i="3" s="1"/>
  <c r="AB123" i="3"/>
  <c r="AC123" i="3" s="1"/>
  <c r="AB124" i="3"/>
  <c r="AC124" i="3" s="1"/>
  <c r="AB125" i="3"/>
  <c r="AC125" i="3" s="1"/>
  <c r="AB126" i="3"/>
  <c r="AC126" i="3" s="1"/>
  <c r="AB127" i="3"/>
  <c r="AC127" i="3" s="1"/>
  <c r="AB128" i="3"/>
  <c r="AC128" i="3" s="1"/>
  <c r="AB129" i="3"/>
  <c r="AC129" i="3" s="1"/>
  <c r="AB130" i="3"/>
  <c r="AC130" i="3" s="1"/>
  <c r="AB131" i="3"/>
  <c r="AC131" i="3" s="1"/>
  <c r="AB132" i="3"/>
  <c r="AC132" i="3" s="1"/>
  <c r="AB133" i="3"/>
  <c r="AC133" i="3" s="1"/>
  <c r="AB134" i="3"/>
  <c r="AC134" i="3" s="1"/>
  <c r="AB135" i="3"/>
  <c r="AC135" i="3" s="1"/>
  <c r="AB136" i="3"/>
  <c r="AC136" i="3" s="1"/>
  <c r="AB137" i="3"/>
  <c r="AC137" i="3" s="1"/>
  <c r="AB138" i="3"/>
  <c r="AC138" i="3" s="1"/>
  <c r="AB139" i="3"/>
  <c r="AC139" i="3" s="1"/>
  <c r="AB140" i="3"/>
  <c r="AC140" i="3" s="1"/>
  <c r="AB141" i="3"/>
  <c r="AC141" i="3" s="1"/>
  <c r="AB142" i="3"/>
  <c r="AC142" i="3" s="1"/>
  <c r="AB143" i="3"/>
  <c r="AC143" i="3" s="1"/>
  <c r="AB144" i="3"/>
  <c r="AC144" i="3" s="1"/>
  <c r="AB145" i="3"/>
  <c r="AC145" i="3" s="1"/>
  <c r="AB146" i="3"/>
  <c r="AC146" i="3" s="1"/>
  <c r="AB33" i="3"/>
  <c r="AC33" i="3" s="1"/>
  <c r="Y34" i="3"/>
  <c r="Z34" i="3" s="1"/>
  <c r="Y35" i="3"/>
  <c r="Z35" i="3" s="1"/>
  <c r="Y36" i="3"/>
  <c r="Z36" i="3" s="1"/>
  <c r="Y37" i="3"/>
  <c r="Z37" i="3" s="1"/>
  <c r="Y38" i="3"/>
  <c r="Z38" i="3" s="1"/>
  <c r="Y39" i="3"/>
  <c r="Z39" i="3" s="1"/>
  <c r="Y40" i="3"/>
  <c r="Z40" i="3" s="1"/>
  <c r="Y41" i="3"/>
  <c r="Z41" i="3" s="1"/>
  <c r="Y42" i="3"/>
  <c r="Z42" i="3" s="1"/>
  <c r="Y43" i="3"/>
  <c r="Z43" i="3" s="1"/>
  <c r="Y44" i="3"/>
  <c r="Z44" i="3" s="1"/>
  <c r="Y45" i="3"/>
  <c r="Z45" i="3" s="1"/>
  <c r="Y46" i="3"/>
  <c r="Z46" i="3" s="1"/>
  <c r="Y47" i="3"/>
  <c r="Z47" i="3" s="1"/>
  <c r="Y48" i="3"/>
  <c r="Z48" i="3" s="1"/>
  <c r="Y49" i="3"/>
  <c r="Z49" i="3" s="1"/>
  <c r="Y50" i="3"/>
  <c r="Z50" i="3" s="1"/>
  <c r="Y51" i="3"/>
  <c r="Z51" i="3" s="1"/>
  <c r="Y52" i="3"/>
  <c r="Z52" i="3" s="1"/>
  <c r="Y53" i="3"/>
  <c r="Z53" i="3" s="1"/>
  <c r="Y54" i="3"/>
  <c r="Z54" i="3" s="1"/>
  <c r="Y55" i="3"/>
  <c r="Z55" i="3" s="1"/>
  <c r="Y56" i="3"/>
  <c r="Z56" i="3" s="1"/>
  <c r="Y57" i="3"/>
  <c r="Z57" i="3" s="1"/>
  <c r="Y58" i="3"/>
  <c r="Z58" i="3" s="1"/>
  <c r="Y59" i="3"/>
  <c r="Z59" i="3" s="1"/>
  <c r="Y60" i="3"/>
  <c r="Z60" i="3" s="1"/>
  <c r="Y61" i="3"/>
  <c r="Z61" i="3" s="1"/>
  <c r="Y62" i="3"/>
  <c r="Z62" i="3" s="1"/>
  <c r="Y63" i="3"/>
  <c r="Z63" i="3" s="1"/>
  <c r="Y64" i="3"/>
  <c r="Z64" i="3" s="1"/>
  <c r="Y65" i="3"/>
  <c r="Z65" i="3" s="1"/>
  <c r="Y66" i="3"/>
  <c r="Z66" i="3" s="1"/>
  <c r="Y67" i="3"/>
  <c r="Z67" i="3" s="1"/>
  <c r="Y68" i="3"/>
  <c r="Z68" i="3" s="1"/>
  <c r="Y69" i="3"/>
  <c r="Z69" i="3" s="1"/>
  <c r="Y70" i="3"/>
  <c r="Z70" i="3" s="1"/>
  <c r="Y71" i="3"/>
  <c r="Z71" i="3" s="1"/>
  <c r="Y72" i="3"/>
  <c r="Z72" i="3" s="1"/>
  <c r="Y73" i="3"/>
  <c r="Z73" i="3" s="1"/>
  <c r="Y74" i="3"/>
  <c r="Z74" i="3" s="1"/>
  <c r="Y75" i="3"/>
  <c r="Z75" i="3" s="1"/>
  <c r="Y76" i="3"/>
  <c r="Z76" i="3" s="1"/>
  <c r="Y77" i="3"/>
  <c r="Z77" i="3" s="1"/>
  <c r="Y78" i="3"/>
  <c r="Z78" i="3" s="1"/>
  <c r="Y79" i="3"/>
  <c r="Z79" i="3" s="1"/>
  <c r="Y80" i="3"/>
  <c r="Z80" i="3" s="1"/>
  <c r="Y81" i="3"/>
  <c r="Z81" i="3" s="1"/>
  <c r="Y82" i="3"/>
  <c r="Z82" i="3" s="1"/>
  <c r="Y83" i="3"/>
  <c r="Z83" i="3" s="1"/>
  <c r="Y84" i="3"/>
  <c r="Z84" i="3" s="1"/>
  <c r="Y85" i="3"/>
  <c r="Z85" i="3" s="1"/>
  <c r="Y86" i="3"/>
  <c r="Y87" i="3"/>
  <c r="Z87" i="3" s="1"/>
  <c r="Y88" i="3"/>
  <c r="Z88" i="3" s="1"/>
  <c r="Y89" i="3"/>
  <c r="Z89" i="3" s="1"/>
  <c r="Y90" i="3"/>
  <c r="Z90" i="3" s="1"/>
  <c r="Y91" i="3"/>
  <c r="Z91" i="3" s="1"/>
  <c r="Y92" i="3"/>
  <c r="Z92" i="3" s="1"/>
  <c r="Y93" i="3"/>
  <c r="Z93" i="3" s="1"/>
  <c r="Y94" i="3"/>
  <c r="Y95" i="3"/>
  <c r="Z95" i="3" s="1"/>
  <c r="Y96" i="3"/>
  <c r="Z96" i="3" s="1"/>
  <c r="Y97" i="3"/>
  <c r="Z97" i="3" s="1"/>
  <c r="Y98" i="3"/>
  <c r="Z98" i="3" s="1"/>
  <c r="Y99" i="3"/>
  <c r="Z99" i="3" s="1"/>
  <c r="Y100" i="3"/>
  <c r="Z100" i="3" s="1"/>
  <c r="Y101" i="3"/>
  <c r="Z101" i="3" s="1"/>
  <c r="Y102" i="3"/>
  <c r="Z102" i="3" s="1"/>
  <c r="Y103" i="3"/>
  <c r="Z103" i="3" s="1"/>
  <c r="Y104" i="3"/>
  <c r="Z104" i="3" s="1"/>
  <c r="Y105" i="3"/>
  <c r="Z105" i="3" s="1"/>
  <c r="Y106" i="3"/>
  <c r="Z106" i="3" s="1"/>
  <c r="Y107" i="3"/>
  <c r="Z107" i="3" s="1"/>
  <c r="Y108" i="3"/>
  <c r="Z108" i="3" s="1"/>
  <c r="Y109" i="3"/>
  <c r="Z109" i="3" s="1"/>
  <c r="Y110" i="3"/>
  <c r="Z110" i="3" s="1"/>
  <c r="Y111" i="3"/>
  <c r="Z111" i="3" s="1"/>
  <c r="Y112" i="3"/>
  <c r="Z112" i="3" s="1"/>
  <c r="Y113" i="3"/>
  <c r="Z113" i="3" s="1"/>
  <c r="Y114" i="3"/>
  <c r="Z114" i="3" s="1"/>
  <c r="Y115" i="3"/>
  <c r="Z115" i="3" s="1"/>
  <c r="Y116" i="3"/>
  <c r="Z116" i="3" s="1"/>
  <c r="Y117" i="3"/>
  <c r="Z117" i="3" s="1"/>
  <c r="Y118" i="3"/>
  <c r="Z118" i="3" s="1"/>
  <c r="Y119" i="3"/>
  <c r="Z119" i="3" s="1"/>
  <c r="Y120" i="3"/>
  <c r="Z120" i="3" s="1"/>
  <c r="Y121" i="3"/>
  <c r="Z121" i="3" s="1"/>
  <c r="Y122" i="3"/>
  <c r="Z122" i="3" s="1"/>
  <c r="Y123" i="3"/>
  <c r="Z123" i="3" s="1"/>
  <c r="Y124" i="3"/>
  <c r="Z124" i="3" s="1"/>
  <c r="Y125" i="3"/>
  <c r="Z125" i="3" s="1"/>
  <c r="Y126" i="3"/>
  <c r="Z126" i="3" s="1"/>
  <c r="Y127" i="3"/>
  <c r="Z127" i="3" s="1"/>
  <c r="Y128" i="3"/>
  <c r="Z128" i="3" s="1"/>
  <c r="Y129" i="3"/>
  <c r="Z129" i="3" s="1"/>
  <c r="Y130" i="3"/>
  <c r="Z130" i="3" s="1"/>
  <c r="Y131" i="3"/>
  <c r="Z131" i="3" s="1"/>
  <c r="Y132" i="3"/>
  <c r="Z132" i="3" s="1"/>
  <c r="Y133" i="3"/>
  <c r="Z133" i="3" s="1"/>
  <c r="Y134" i="3"/>
  <c r="Z134" i="3" s="1"/>
  <c r="Y135" i="3"/>
  <c r="Z135" i="3" s="1"/>
  <c r="Y136" i="3"/>
  <c r="Z136" i="3" s="1"/>
  <c r="Y137" i="3"/>
  <c r="Z137" i="3" s="1"/>
  <c r="Y138" i="3"/>
  <c r="Z138" i="3" s="1"/>
  <c r="Y139" i="3"/>
  <c r="Z139" i="3" s="1"/>
  <c r="Y140" i="3"/>
  <c r="Z140" i="3" s="1"/>
  <c r="Y141" i="3"/>
  <c r="Z141" i="3" s="1"/>
  <c r="Y142" i="3"/>
  <c r="Z142" i="3" s="1"/>
  <c r="Y143" i="3"/>
  <c r="Z143" i="3" s="1"/>
  <c r="Y144" i="3"/>
  <c r="Z144" i="3" s="1"/>
  <c r="Y145" i="3"/>
  <c r="Z145" i="3" s="1"/>
  <c r="Y146" i="3"/>
  <c r="Z146" i="3" s="1"/>
  <c r="Y33" i="3"/>
  <c r="Z33" i="3" s="1"/>
  <c r="AD25" i="26"/>
  <c r="AE8" i="26" s="1"/>
  <c r="D32" i="26"/>
  <c r="D31" i="26"/>
  <c r="D29" i="26"/>
  <c r="D28" i="26"/>
  <c r="D26" i="26"/>
  <c r="D25" i="26"/>
  <c r="D23" i="26"/>
  <c r="D22" i="26"/>
  <c r="D20" i="26"/>
  <c r="D19" i="26"/>
  <c r="AC12" i="26"/>
  <c r="AB12" i="26"/>
  <c r="AC10" i="26"/>
  <c r="AB10" i="26"/>
  <c r="AC8" i="26"/>
  <c r="AB8" i="26"/>
  <c r="AC6" i="26"/>
  <c r="AB6" i="26"/>
  <c r="AF6" i="26" s="1"/>
  <c r="AC4" i="26"/>
  <c r="AB4" i="26"/>
  <c r="J7" i="43" l="1"/>
  <c r="Y33" i="43"/>
  <c r="Y32" i="43" s="1"/>
  <c r="H8" i="43" s="1"/>
  <c r="J8" i="43" s="1"/>
  <c r="AB33" i="43"/>
  <c r="AB32" i="43" s="1"/>
  <c r="I8" i="43" s="1"/>
  <c r="AB32" i="42"/>
  <c r="I8" i="42" s="1"/>
  <c r="C78" i="42"/>
  <c r="C116" i="42"/>
  <c r="C34" i="42"/>
  <c r="C54" i="42"/>
  <c r="C98" i="42"/>
  <c r="C106" i="42"/>
  <c r="C52" i="42"/>
  <c r="C70" i="42"/>
  <c r="C92" i="42"/>
  <c r="Y33" i="42"/>
  <c r="Y32" i="42" s="1"/>
  <c r="H8" i="42" s="1"/>
  <c r="J8" i="42" s="1"/>
  <c r="X32" i="42"/>
  <c r="H7" i="42" s="1"/>
  <c r="J7" i="42" s="1"/>
  <c r="C58" i="42"/>
  <c r="C64" i="42"/>
  <c r="C96" i="42"/>
  <c r="C104" i="42"/>
  <c r="C112" i="42"/>
  <c r="Y33" i="41"/>
  <c r="Y32" i="41" s="1"/>
  <c r="H8" i="41" s="1"/>
  <c r="J8" i="41" s="1"/>
  <c r="AB33" i="41"/>
  <c r="AB32" i="41" s="1"/>
  <c r="I8" i="41" s="1"/>
  <c r="Y32" i="40"/>
  <c r="H8" i="40" s="1"/>
  <c r="J8" i="40" s="1"/>
  <c r="AB33" i="40"/>
  <c r="AB32" i="40" s="1"/>
  <c r="I8" i="40" s="1"/>
  <c r="X32" i="40"/>
  <c r="H7" i="40" s="1"/>
  <c r="J7" i="40" s="1"/>
  <c r="AB32" i="39"/>
  <c r="I8" i="39" s="1"/>
  <c r="Y33" i="39"/>
  <c r="Y32" i="39" s="1"/>
  <c r="H8" i="39" s="1"/>
  <c r="J8" i="39" s="1"/>
  <c r="AB32" i="38"/>
  <c r="I8" i="38" s="1"/>
  <c r="Y33" i="38"/>
  <c r="Y32" i="38" s="1"/>
  <c r="H8" i="38" s="1"/>
  <c r="J8" i="38" s="1"/>
  <c r="AB32" i="37"/>
  <c r="I8" i="37" s="1"/>
  <c r="Y33" i="37"/>
  <c r="Y32" i="37" s="1"/>
  <c r="H8" i="37" s="1"/>
  <c r="J8" i="37" s="1"/>
  <c r="Y33" i="36"/>
  <c r="Y32" i="36" s="1"/>
  <c r="H8" i="36" s="1"/>
  <c r="J8" i="36" s="1"/>
  <c r="AB33" i="36"/>
  <c r="AB32" i="36" s="1"/>
  <c r="I8" i="36" s="1"/>
  <c r="AF10" i="26"/>
  <c r="X32" i="27"/>
  <c r="H7" i="27" s="1"/>
  <c r="Y35" i="27"/>
  <c r="Y32" i="27" s="1"/>
  <c r="H8" i="27" s="1"/>
  <c r="F12" i="2" s="1"/>
  <c r="AA32" i="27"/>
  <c r="I7" i="27" s="1"/>
  <c r="AB33" i="27"/>
  <c r="AB32" i="27" s="1"/>
  <c r="I8" i="27" s="1"/>
  <c r="G12" i="2" s="1"/>
  <c r="AF4" i="26"/>
  <c r="AF8" i="26"/>
  <c r="AF12" i="26"/>
  <c r="AB3" i="26"/>
  <c r="J7" i="27" l="1"/>
  <c r="J8" i="27"/>
  <c r="AF3" i="26"/>
  <c r="P34" i="3"/>
  <c r="Q34" i="3"/>
  <c r="R34" i="3"/>
  <c r="S34" i="3"/>
  <c r="T34" i="3"/>
  <c r="P35" i="3"/>
  <c r="Q35" i="3"/>
  <c r="R35" i="3"/>
  <c r="S35" i="3"/>
  <c r="T35" i="3"/>
  <c r="P36" i="3"/>
  <c r="Q36" i="3"/>
  <c r="R36" i="3"/>
  <c r="S36" i="3"/>
  <c r="T36" i="3"/>
  <c r="P37" i="3"/>
  <c r="Q37" i="3"/>
  <c r="R37" i="3"/>
  <c r="S37" i="3"/>
  <c r="T37" i="3"/>
  <c r="P38" i="3"/>
  <c r="Q38" i="3"/>
  <c r="R38" i="3"/>
  <c r="S38" i="3"/>
  <c r="T38" i="3"/>
  <c r="P39" i="3"/>
  <c r="Q39" i="3"/>
  <c r="R39" i="3"/>
  <c r="S39" i="3"/>
  <c r="T39" i="3"/>
  <c r="P40" i="3"/>
  <c r="Q40" i="3"/>
  <c r="R40" i="3"/>
  <c r="S40" i="3"/>
  <c r="T40" i="3"/>
  <c r="P41" i="3"/>
  <c r="Q41" i="3"/>
  <c r="R41" i="3"/>
  <c r="S41" i="3"/>
  <c r="T41" i="3"/>
  <c r="P42" i="3"/>
  <c r="Q42" i="3"/>
  <c r="R42" i="3"/>
  <c r="S42" i="3"/>
  <c r="T42" i="3"/>
  <c r="P43" i="3"/>
  <c r="Q43" i="3"/>
  <c r="R43" i="3"/>
  <c r="S43" i="3"/>
  <c r="T43" i="3"/>
  <c r="P44" i="3"/>
  <c r="Q44" i="3"/>
  <c r="R44" i="3"/>
  <c r="S44" i="3"/>
  <c r="T44" i="3"/>
  <c r="P45" i="3"/>
  <c r="Q45" i="3"/>
  <c r="R45" i="3"/>
  <c r="S45" i="3"/>
  <c r="T45" i="3"/>
  <c r="P46" i="3"/>
  <c r="Q46" i="3"/>
  <c r="R46" i="3"/>
  <c r="S46" i="3"/>
  <c r="T46" i="3"/>
  <c r="P47" i="3"/>
  <c r="Q47" i="3"/>
  <c r="R47" i="3"/>
  <c r="S47" i="3"/>
  <c r="T47" i="3"/>
  <c r="P48" i="3"/>
  <c r="Q48" i="3"/>
  <c r="R48" i="3"/>
  <c r="S48" i="3"/>
  <c r="T48" i="3"/>
  <c r="P49" i="3"/>
  <c r="Q49" i="3"/>
  <c r="R49" i="3"/>
  <c r="S49" i="3"/>
  <c r="T49" i="3"/>
  <c r="P50" i="3"/>
  <c r="Q50" i="3"/>
  <c r="R50" i="3"/>
  <c r="S50" i="3"/>
  <c r="T50" i="3"/>
  <c r="P51" i="3"/>
  <c r="Q51" i="3"/>
  <c r="R51" i="3"/>
  <c r="S51" i="3"/>
  <c r="T51" i="3"/>
  <c r="P52" i="3"/>
  <c r="Q52" i="3"/>
  <c r="R52" i="3"/>
  <c r="S52" i="3"/>
  <c r="T52" i="3"/>
  <c r="P53" i="3"/>
  <c r="Q53" i="3"/>
  <c r="R53" i="3"/>
  <c r="S53" i="3"/>
  <c r="T53" i="3"/>
  <c r="P54" i="3"/>
  <c r="Q54" i="3"/>
  <c r="R54" i="3"/>
  <c r="S54" i="3"/>
  <c r="T54" i="3"/>
  <c r="P55" i="3"/>
  <c r="Q55" i="3"/>
  <c r="R55" i="3"/>
  <c r="S55" i="3"/>
  <c r="T55" i="3"/>
  <c r="P56" i="3"/>
  <c r="Q56" i="3"/>
  <c r="R56" i="3"/>
  <c r="S56" i="3"/>
  <c r="T56" i="3"/>
  <c r="P57" i="3"/>
  <c r="Q57" i="3"/>
  <c r="R57" i="3"/>
  <c r="S57" i="3"/>
  <c r="T57" i="3"/>
  <c r="P58" i="3"/>
  <c r="Q58" i="3"/>
  <c r="R58" i="3"/>
  <c r="S58" i="3"/>
  <c r="T58" i="3"/>
  <c r="P59" i="3"/>
  <c r="Q59" i="3"/>
  <c r="R59" i="3"/>
  <c r="S59" i="3"/>
  <c r="T59" i="3"/>
  <c r="P60" i="3"/>
  <c r="Q60" i="3"/>
  <c r="R60" i="3"/>
  <c r="S60" i="3"/>
  <c r="T60" i="3"/>
  <c r="P61" i="3"/>
  <c r="Q61" i="3"/>
  <c r="R61" i="3"/>
  <c r="S61" i="3"/>
  <c r="T61" i="3"/>
  <c r="P62" i="3"/>
  <c r="Q62" i="3"/>
  <c r="R62" i="3"/>
  <c r="S62" i="3"/>
  <c r="T62" i="3"/>
  <c r="P63" i="3"/>
  <c r="Q63" i="3"/>
  <c r="R63" i="3"/>
  <c r="S63" i="3"/>
  <c r="T63" i="3"/>
  <c r="P64" i="3"/>
  <c r="Q64" i="3"/>
  <c r="R64" i="3"/>
  <c r="S64" i="3"/>
  <c r="T64" i="3"/>
  <c r="P65" i="3"/>
  <c r="Q65" i="3"/>
  <c r="R65" i="3"/>
  <c r="S65" i="3"/>
  <c r="T65" i="3"/>
  <c r="P66" i="3"/>
  <c r="Q66" i="3"/>
  <c r="R66" i="3"/>
  <c r="S66" i="3"/>
  <c r="T66" i="3"/>
  <c r="P67" i="3"/>
  <c r="Q67" i="3"/>
  <c r="R67" i="3"/>
  <c r="S67" i="3"/>
  <c r="T67" i="3"/>
  <c r="P68" i="3"/>
  <c r="Q68" i="3"/>
  <c r="R68" i="3"/>
  <c r="S68" i="3"/>
  <c r="T68" i="3"/>
  <c r="P69" i="3"/>
  <c r="Q69" i="3"/>
  <c r="R69" i="3"/>
  <c r="S69" i="3"/>
  <c r="T69" i="3"/>
  <c r="P70" i="3"/>
  <c r="Q70" i="3"/>
  <c r="R70" i="3"/>
  <c r="S70" i="3"/>
  <c r="T70" i="3"/>
  <c r="P71" i="3"/>
  <c r="Q71" i="3"/>
  <c r="R71" i="3"/>
  <c r="S71" i="3"/>
  <c r="T71" i="3"/>
  <c r="P72" i="3"/>
  <c r="Q72" i="3"/>
  <c r="R72" i="3"/>
  <c r="S72" i="3"/>
  <c r="T72" i="3"/>
  <c r="P73" i="3"/>
  <c r="Q73" i="3"/>
  <c r="R73" i="3"/>
  <c r="S73" i="3"/>
  <c r="T73" i="3"/>
  <c r="P74" i="3"/>
  <c r="Q74" i="3"/>
  <c r="R74" i="3"/>
  <c r="S74" i="3"/>
  <c r="T74" i="3"/>
  <c r="P75" i="3"/>
  <c r="Q75" i="3"/>
  <c r="R75" i="3"/>
  <c r="S75" i="3"/>
  <c r="T75" i="3"/>
  <c r="P76" i="3"/>
  <c r="Q76" i="3"/>
  <c r="R76" i="3"/>
  <c r="S76" i="3"/>
  <c r="T76" i="3"/>
  <c r="P77" i="3"/>
  <c r="Q77" i="3"/>
  <c r="R77" i="3"/>
  <c r="S77" i="3"/>
  <c r="T77" i="3"/>
  <c r="P78" i="3"/>
  <c r="Q78" i="3"/>
  <c r="R78" i="3"/>
  <c r="S78" i="3"/>
  <c r="T78" i="3"/>
  <c r="P79" i="3"/>
  <c r="Q79" i="3"/>
  <c r="R79" i="3"/>
  <c r="S79" i="3"/>
  <c r="T79" i="3"/>
  <c r="P80" i="3"/>
  <c r="Q80" i="3"/>
  <c r="R80" i="3"/>
  <c r="S80" i="3"/>
  <c r="T80" i="3"/>
  <c r="P81" i="3"/>
  <c r="Q81" i="3"/>
  <c r="R81" i="3"/>
  <c r="S81" i="3"/>
  <c r="T81" i="3"/>
  <c r="P82" i="3"/>
  <c r="Q82" i="3"/>
  <c r="R82" i="3"/>
  <c r="S82" i="3"/>
  <c r="T82" i="3"/>
  <c r="P83" i="3"/>
  <c r="Q83" i="3"/>
  <c r="R83" i="3"/>
  <c r="S83" i="3"/>
  <c r="T83" i="3"/>
  <c r="P84" i="3"/>
  <c r="Q84" i="3"/>
  <c r="R84" i="3"/>
  <c r="S84" i="3"/>
  <c r="T84" i="3"/>
  <c r="P85" i="3"/>
  <c r="Q85" i="3"/>
  <c r="R85" i="3"/>
  <c r="S85" i="3"/>
  <c r="T85" i="3"/>
  <c r="P86" i="3"/>
  <c r="Q86" i="3"/>
  <c r="R86" i="3"/>
  <c r="S86" i="3"/>
  <c r="T86" i="3"/>
  <c r="P87" i="3"/>
  <c r="Q87" i="3"/>
  <c r="R87" i="3"/>
  <c r="S87" i="3"/>
  <c r="T87" i="3"/>
  <c r="P88" i="3"/>
  <c r="Q88" i="3"/>
  <c r="R88" i="3"/>
  <c r="S88" i="3"/>
  <c r="T88" i="3"/>
  <c r="P89" i="3"/>
  <c r="Q89" i="3"/>
  <c r="R89" i="3"/>
  <c r="S89" i="3"/>
  <c r="T89" i="3"/>
  <c r="P90" i="3"/>
  <c r="Q90" i="3"/>
  <c r="R90" i="3"/>
  <c r="S90" i="3"/>
  <c r="T90" i="3"/>
  <c r="P91" i="3"/>
  <c r="Q91" i="3"/>
  <c r="R91" i="3"/>
  <c r="S91" i="3"/>
  <c r="T91" i="3"/>
  <c r="P92" i="3"/>
  <c r="Q92" i="3"/>
  <c r="R92" i="3"/>
  <c r="S92" i="3"/>
  <c r="T92" i="3"/>
  <c r="P93" i="3"/>
  <c r="Q93" i="3"/>
  <c r="R93" i="3"/>
  <c r="S93" i="3"/>
  <c r="T93" i="3"/>
  <c r="P94" i="3"/>
  <c r="Q94" i="3"/>
  <c r="R94" i="3"/>
  <c r="S94" i="3"/>
  <c r="T94" i="3"/>
  <c r="P95" i="3"/>
  <c r="Q95" i="3"/>
  <c r="R95" i="3"/>
  <c r="S95" i="3"/>
  <c r="T95" i="3"/>
  <c r="P96" i="3"/>
  <c r="Q96" i="3"/>
  <c r="R96" i="3"/>
  <c r="S96" i="3"/>
  <c r="T96" i="3"/>
  <c r="P97" i="3"/>
  <c r="Q97" i="3"/>
  <c r="R97" i="3"/>
  <c r="S97" i="3"/>
  <c r="T97" i="3"/>
  <c r="P98" i="3"/>
  <c r="Q98" i="3"/>
  <c r="R98" i="3"/>
  <c r="S98" i="3"/>
  <c r="T98" i="3"/>
  <c r="P99" i="3"/>
  <c r="Q99" i="3"/>
  <c r="R99" i="3"/>
  <c r="S99" i="3"/>
  <c r="T99" i="3"/>
  <c r="P100" i="3"/>
  <c r="Q100" i="3"/>
  <c r="R100" i="3"/>
  <c r="S100" i="3"/>
  <c r="T100" i="3"/>
  <c r="P101" i="3"/>
  <c r="Q101" i="3"/>
  <c r="R101" i="3"/>
  <c r="S101" i="3"/>
  <c r="T101" i="3"/>
  <c r="P102" i="3"/>
  <c r="Q102" i="3"/>
  <c r="R102" i="3"/>
  <c r="S102" i="3"/>
  <c r="T102" i="3"/>
  <c r="P103" i="3"/>
  <c r="Q103" i="3"/>
  <c r="R103" i="3"/>
  <c r="S103" i="3"/>
  <c r="T103" i="3"/>
  <c r="P104" i="3"/>
  <c r="Q104" i="3"/>
  <c r="R104" i="3"/>
  <c r="S104" i="3"/>
  <c r="T104" i="3"/>
  <c r="P105" i="3"/>
  <c r="Q105" i="3"/>
  <c r="R105" i="3"/>
  <c r="S105" i="3"/>
  <c r="T105" i="3"/>
  <c r="P106" i="3"/>
  <c r="Q106" i="3"/>
  <c r="R106" i="3"/>
  <c r="S106" i="3"/>
  <c r="T106" i="3"/>
  <c r="P107" i="3"/>
  <c r="Q107" i="3"/>
  <c r="R107" i="3"/>
  <c r="S107" i="3"/>
  <c r="T107" i="3"/>
  <c r="P108" i="3"/>
  <c r="Q108" i="3"/>
  <c r="R108" i="3"/>
  <c r="S108" i="3"/>
  <c r="T108" i="3"/>
  <c r="P109" i="3"/>
  <c r="Q109" i="3"/>
  <c r="R109" i="3"/>
  <c r="S109" i="3"/>
  <c r="T109" i="3"/>
  <c r="P110" i="3"/>
  <c r="Q110" i="3"/>
  <c r="R110" i="3"/>
  <c r="S110" i="3"/>
  <c r="T110" i="3"/>
  <c r="P111" i="3"/>
  <c r="Q111" i="3"/>
  <c r="R111" i="3"/>
  <c r="S111" i="3"/>
  <c r="T111" i="3"/>
  <c r="P112" i="3"/>
  <c r="Q112" i="3"/>
  <c r="R112" i="3"/>
  <c r="S112" i="3"/>
  <c r="T112" i="3"/>
  <c r="P113" i="3"/>
  <c r="Q113" i="3"/>
  <c r="R113" i="3"/>
  <c r="S113" i="3"/>
  <c r="T113" i="3"/>
  <c r="P114" i="3"/>
  <c r="Q114" i="3"/>
  <c r="R114" i="3"/>
  <c r="S114" i="3"/>
  <c r="T114" i="3"/>
  <c r="P115" i="3"/>
  <c r="Q115" i="3"/>
  <c r="R115" i="3"/>
  <c r="S115" i="3"/>
  <c r="T115" i="3"/>
  <c r="P116" i="3"/>
  <c r="Q116" i="3"/>
  <c r="R116" i="3"/>
  <c r="S116" i="3"/>
  <c r="T116" i="3"/>
  <c r="P117" i="3"/>
  <c r="Q117" i="3"/>
  <c r="R117" i="3"/>
  <c r="S117" i="3"/>
  <c r="T117" i="3"/>
  <c r="P118" i="3"/>
  <c r="Q118" i="3"/>
  <c r="R118" i="3"/>
  <c r="S118" i="3"/>
  <c r="T118" i="3"/>
  <c r="P119" i="3"/>
  <c r="Q119" i="3"/>
  <c r="R119" i="3"/>
  <c r="S119" i="3"/>
  <c r="T119" i="3"/>
  <c r="P120" i="3"/>
  <c r="Q120" i="3"/>
  <c r="R120" i="3"/>
  <c r="S120" i="3"/>
  <c r="T120" i="3"/>
  <c r="P121" i="3"/>
  <c r="Q121" i="3"/>
  <c r="R121" i="3"/>
  <c r="S121" i="3"/>
  <c r="T121" i="3"/>
  <c r="P122" i="3"/>
  <c r="Q122" i="3"/>
  <c r="R122" i="3"/>
  <c r="S122" i="3"/>
  <c r="T122" i="3"/>
  <c r="P123" i="3"/>
  <c r="Q123" i="3"/>
  <c r="R123" i="3"/>
  <c r="S123" i="3"/>
  <c r="T123" i="3"/>
  <c r="P124" i="3"/>
  <c r="Q124" i="3"/>
  <c r="R124" i="3"/>
  <c r="S124" i="3"/>
  <c r="T124" i="3"/>
  <c r="P125" i="3"/>
  <c r="Q125" i="3"/>
  <c r="R125" i="3"/>
  <c r="S125" i="3"/>
  <c r="T125" i="3"/>
  <c r="P126" i="3"/>
  <c r="Q126" i="3"/>
  <c r="R126" i="3"/>
  <c r="S126" i="3"/>
  <c r="T126" i="3"/>
  <c r="P127" i="3"/>
  <c r="Q127" i="3"/>
  <c r="R127" i="3"/>
  <c r="S127" i="3"/>
  <c r="T127" i="3"/>
  <c r="P128" i="3"/>
  <c r="Q128" i="3"/>
  <c r="R128" i="3"/>
  <c r="S128" i="3"/>
  <c r="T128" i="3"/>
  <c r="P129" i="3"/>
  <c r="Q129" i="3"/>
  <c r="R129" i="3"/>
  <c r="S129" i="3"/>
  <c r="T129" i="3"/>
  <c r="P130" i="3"/>
  <c r="Q130" i="3"/>
  <c r="R130" i="3"/>
  <c r="S130" i="3"/>
  <c r="T130" i="3"/>
  <c r="P131" i="3"/>
  <c r="Q131" i="3"/>
  <c r="R131" i="3"/>
  <c r="S131" i="3"/>
  <c r="T131" i="3"/>
  <c r="P132" i="3"/>
  <c r="Q132" i="3"/>
  <c r="R132" i="3"/>
  <c r="S132" i="3"/>
  <c r="T132" i="3"/>
  <c r="P133" i="3"/>
  <c r="Q133" i="3"/>
  <c r="R133" i="3"/>
  <c r="S133" i="3"/>
  <c r="T133" i="3"/>
  <c r="P134" i="3"/>
  <c r="Q134" i="3"/>
  <c r="R134" i="3"/>
  <c r="S134" i="3"/>
  <c r="T134" i="3"/>
  <c r="P135" i="3"/>
  <c r="Q135" i="3"/>
  <c r="R135" i="3"/>
  <c r="S135" i="3"/>
  <c r="T135" i="3"/>
  <c r="P136" i="3"/>
  <c r="Q136" i="3"/>
  <c r="R136" i="3"/>
  <c r="S136" i="3"/>
  <c r="T136" i="3"/>
  <c r="P137" i="3"/>
  <c r="Q137" i="3"/>
  <c r="R137" i="3"/>
  <c r="S137" i="3"/>
  <c r="T137" i="3"/>
  <c r="P138" i="3"/>
  <c r="Q138" i="3"/>
  <c r="R138" i="3"/>
  <c r="S138" i="3"/>
  <c r="T138" i="3"/>
  <c r="P139" i="3"/>
  <c r="Q139" i="3"/>
  <c r="R139" i="3"/>
  <c r="S139" i="3"/>
  <c r="T139" i="3"/>
  <c r="P140" i="3"/>
  <c r="Q140" i="3"/>
  <c r="R140" i="3"/>
  <c r="S140" i="3"/>
  <c r="T140" i="3"/>
  <c r="P141" i="3"/>
  <c r="Q141" i="3"/>
  <c r="R141" i="3"/>
  <c r="S141" i="3"/>
  <c r="T141" i="3"/>
  <c r="P142" i="3"/>
  <c r="Q142" i="3"/>
  <c r="R142" i="3"/>
  <c r="S142" i="3"/>
  <c r="T142" i="3"/>
  <c r="P143" i="3"/>
  <c r="Q143" i="3"/>
  <c r="R143" i="3"/>
  <c r="S143" i="3"/>
  <c r="T143" i="3"/>
  <c r="P144" i="3"/>
  <c r="Q144" i="3"/>
  <c r="R144" i="3"/>
  <c r="S144" i="3"/>
  <c r="T144" i="3"/>
  <c r="P145" i="3"/>
  <c r="Q145" i="3"/>
  <c r="R145" i="3"/>
  <c r="S145" i="3"/>
  <c r="T145" i="3"/>
  <c r="P146" i="3"/>
  <c r="Q146" i="3"/>
  <c r="R146" i="3"/>
  <c r="S146" i="3"/>
  <c r="T146" i="3"/>
  <c r="T33" i="3"/>
  <c r="P33" i="3"/>
  <c r="Q33" i="3"/>
  <c r="R33" i="3"/>
  <c r="S33" i="3"/>
  <c r="C33" i="3" l="1"/>
  <c r="Y32" i="3"/>
  <c r="H7" i="3" s="1"/>
  <c r="AB32" i="3"/>
  <c r="I7" i="3" s="1"/>
  <c r="Z32" i="3"/>
  <c r="H8" i="3" s="1"/>
  <c r="F11" i="2" s="1"/>
  <c r="F10" i="2" s="1"/>
  <c r="AC32" i="3"/>
  <c r="I8" i="3" s="1"/>
  <c r="G11" i="2" s="1"/>
  <c r="J7" i="3" l="1"/>
  <c r="G10" i="2" s="1"/>
  <c r="J8" i="3"/>
  <c r="E11" i="2" s="1"/>
  <c r="E10" i="2" s="1"/>
  <c r="J15" i="2" l="1"/>
  <c r="J14" i="2"/>
  <c r="J13" i="2"/>
  <c r="J12" i="2"/>
  <c r="J11" i="2" l="1"/>
  <c r="AD12" i="1"/>
  <c r="AD10" i="1"/>
  <c r="AD8" i="1"/>
  <c r="AD6" i="1"/>
  <c r="AD4" i="1"/>
  <c r="AC12" i="1"/>
  <c r="AC10" i="1"/>
  <c r="AC8" i="1"/>
  <c r="AC6" i="1"/>
  <c r="AC4" i="1"/>
  <c r="AB12" i="1"/>
  <c r="AB10" i="1"/>
  <c r="AB8" i="1"/>
  <c r="AB6" i="1"/>
  <c r="AB4" i="1"/>
  <c r="AB3" i="1" l="1"/>
  <c r="C3" i="1" s="1"/>
  <c r="D30" i="1"/>
  <c r="D29" i="1"/>
  <c r="C29" i="1"/>
  <c r="AD29" i="1" s="1"/>
  <c r="AE12" i="1" s="1"/>
  <c r="K15" i="2" s="1"/>
  <c r="D27" i="1"/>
  <c r="D26" i="1"/>
  <c r="C26" i="1"/>
  <c r="AD26" i="1" s="1"/>
  <c r="AE10" i="1" s="1"/>
  <c r="K14" i="2" s="1"/>
  <c r="D24" i="1"/>
  <c r="C23" i="1"/>
  <c r="AD23" i="1" s="1"/>
  <c r="AE8" i="1" s="1"/>
  <c r="K13" i="2" s="1"/>
  <c r="D23" i="1"/>
  <c r="D21" i="1"/>
  <c r="D20" i="1"/>
  <c r="C20" i="1"/>
  <c r="AD20" i="1" s="1"/>
  <c r="AE6" i="1" s="1"/>
  <c r="K12" i="2" s="1"/>
  <c r="D18" i="1"/>
  <c r="D17" i="1"/>
  <c r="C17" i="1"/>
  <c r="AD17" i="1" s="1"/>
  <c r="AE4" i="1" s="1"/>
  <c r="K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5916984E-DC67-40FB-8D8F-55C506093A93}">
      <text>
        <r>
          <rPr>
            <b/>
            <sz val="9"/>
            <color indexed="81"/>
            <rFont val="Tahoma"/>
            <family val="2"/>
          </rPr>
          <t>Enter the common name of the project. For example, "Example Park Apartments Phase I"</t>
        </r>
      </text>
    </comment>
    <comment ref="G31" authorId="0" shapeId="0" xr:uid="{F6DF1DA3-6E0E-43E8-A063-0DBBD80A64BF}">
      <text>
        <r>
          <rPr>
            <sz val="9"/>
            <color indexed="81"/>
            <rFont val="Tahoma"/>
            <family val="2"/>
          </rPr>
          <t>Provide house number, street name, and City. For example, "121 N LaSalle St, Chicago."</t>
        </r>
      </text>
    </comment>
    <comment ref="J31" authorId="0" shapeId="0" xr:uid="{D612302C-341D-463C-BF2E-BD8E63348F65}">
      <text>
        <r>
          <rPr>
            <sz val="9"/>
            <color indexed="81"/>
            <rFont val="Tahoma"/>
            <family val="2"/>
          </rPr>
          <t>"Under Construction": The architect is currently in the design or construction phase of the project
"Complete": The architect has completed their work on the project</t>
        </r>
      </text>
    </comment>
    <comment ref="K31" authorId="0" shapeId="0" xr:uid="{1264BB04-E256-4BFB-B128-11AF33214E11}">
      <text>
        <r>
          <rPr>
            <sz val="9"/>
            <color indexed="81"/>
            <rFont val="Tahoma"/>
            <family val="2"/>
          </rPr>
          <t>Indicate the actual or projected date (mm/dd/yyyy) on which the project construction will be complete.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ADB3CF26-5744-4C32-9AA7-FFD1E9BAF7D6}">
      <text>
        <r>
          <rPr>
            <b/>
            <sz val="9"/>
            <color indexed="81"/>
            <rFont val="Tahoma"/>
            <family val="2"/>
          </rPr>
          <t>Enter the common name of the project. For example, "Example Park Apartments Phase I"</t>
        </r>
      </text>
    </comment>
    <comment ref="G31" authorId="0" shapeId="0" xr:uid="{45005106-00C4-473E-8C22-ED7143AC756E}">
      <text>
        <r>
          <rPr>
            <sz val="9"/>
            <color indexed="81"/>
            <rFont val="Tahoma"/>
            <family val="2"/>
          </rPr>
          <t>Provide house number, street name, and City. For example, "121 N LaSalle St, Chicago."</t>
        </r>
      </text>
    </comment>
    <comment ref="I31" authorId="0" shapeId="0" xr:uid="{F596A290-A647-4F9F-A805-5AC184C2680D}">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25EB5EFE-FC29-4C68-8931-00526DB3499D}">
      <text>
        <r>
          <rPr>
            <sz val="9"/>
            <color indexed="81"/>
            <rFont val="Tahoma"/>
            <family val="2"/>
          </rPr>
          <t>Indicate the actual or projected date (mm/dd/yyyy) on which the project construction will be complete.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E068BE93-0CF6-47F9-B9BA-15AA4381ABBA}">
      <text>
        <r>
          <rPr>
            <b/>
            <sz val="9"/>
            <color indexed="81"/>
            <rFont val="Tahoma"/>
            <family val="2"/>
          </rPr>
          <t>Enter the common name of the project. For example, "Example Park Apartments Phase I"</t>
        </r>
      </text>
    </comment>
    <comment ref="G31" authorId="0" shapeId="0" xr:uid="{1DCBE570-55FB-4FF7-BFA6-401533B5D91B}">
      <text>
        <r>
          <rPr>
            <sz val="9"/>
            <color indexed="81"/>
            <rFont val="Tahoma"/>
            <family val="2"/>
          </rPr>
          <t>Provide house number, street name, and City. For example, "121 N LaSalle St, Chicago."</t>
        </r>
      </text>
    </comment>
    <comment ref="I31" authorId="0" shapeId="0" xr:uid="{F03B5BEC-9C5A-42EA-9E76-B5B59D73E716}">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89BED44B-63C1-4622-A4E8-AA7358D9CC1F}">
      <text>
        <r>
          <rPr>
            <sz val="9"/>
            <color indexed="81"/>
            <rFont val="Tahoma"/>
            <family val="2"/>
          </rPr>
          <t>Indicate the actual or projected date (mm/dd/yyyy) on which the project construction will be complete.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6B978B90-18A3-47AA-940E-FE16778B775E}">
      <text>
        <r>
          <rPr>
            <b/>
            <sz val="9"/>
            <color indexed="81"/>
            <rFont val="Tahoma"/>
            <family val="2"/>
          </rPr>
          <t>Enter the common name of the project. For example, "Example Park Apartments Phase I"</t>
        </r>
      </text>
    </comment>
    <comment ref="G31" authorId="0" shapeId="0" xr:uid="{50033214-F18B-4034-BE17-1E90BA8BF686}">
      <text>
        <r>
          <rPr>
            <sz val="9"/>
            <color indexed="81"/>
            <rFont val="Tahoma"/>
            <family val="2"/>
          </rPr>
          <t>Provide house number, street name, and City. For example, "121 N LaSalle St, Chicago."</t>
        </r>
      </text>
    </comment>
    <comment ref="I31" authorId="0" shapeId="0" xr:uid="{E3D4D50E-B2A4-439B-A5ED-978DE8DAD14B}">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4776AC21-AF81-4EE4-9F20-0D5943F229B8}">
      <text>
        <r>
          <rPr>
            <sz val="9"/>
            <color indexed="81"/>
            <rFont val="Tahoma"/>
            <family val="2"/>
          </rPr>
          <t>Indicate the actual or projected date (mm/dd/yyyy) on which the project construction will be complete.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65ABC803-B10F-405C-8C0D-5D83402E6A42}">
      <text>
        <r>
          <rPr>
            <b/>
            <sz val="9"/>
            <color indexed="81"/>
            <rFont val="Tahoma"/>
            <family val="2"/>
          </rPr>
          <t>Enter the common name of the project. For example, "Example Park Apartments Phase I"</t>
        </r>
      </text>
    </comment>
    <comment ref="G31" authorId="0" shapeId="0" xr:uid="{551CF9D8-1C64-47E1-9383-679F0913651B}">
      <text>
        <r>
          <rPr>
            <sz val="9"/>
            <color indexed="81"/>
            <rFont val="Tahoma"/>
            <family val="2"/>
          </rPr>
          <t>Provide house number, street name, and City. For example, "121 N LaSalle St, Chicago."</t>
        </r>
      </text>
    </comment>
    <comment ref="I31" authorId="0" shapeId="0" xr:uid="{07926DB7-8797-4151-A2C7-2AC3F80A5270}">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E0C5B283-77A8-49EB-A219-735E049294D1}">
      <text>
        <r>
          <rPr>
            <sz val="9"/>
            <color indexed="81"/>
            <rFont val="Tahoma"/>
            <family val="2"/>
          </rPr>
          <t>Indicate the actual or projected date (mm/dd/yyyy) on which the project construction will be complete.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7F806E0E-959A-4217-BAD6-2EF77AFC7430}">
      <text>
        <r>
          <rPr>
            <b/>
            <sz val="9"/>
            <color indexed="81"/>
            <rFont val="Tahoma"/>
            <family val="2"/>
          </rPr>
          <t>Enter the common name of the project. For example, "Example Park Apartments Phase I"</t>
        </r>
      </text>
    </comment>
    <comment ref="G31" authorId="0" shapeId="0" xr:uid="{3B0E4F8B-8D1A-460F-BCE4-95649C490E18}">
      <text>
        <r>
          <rPr>
            <sz val="9"/>
            <color indexed="81"/>
            <rFont val="Tahoma"/>
            <family val="2"/>
          </rPr>
          <t>Provide house number, street name, and City. For example, "121 N LaSalle St, Chicago."</t>
        </r>
      </text>
    </comment>
    <comment ref="I31" authorId="0" shapeId="0" xr:uid="{DADCA24F-61BC-4F64-A568-195E94CBE2B5}">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8A09A347-C189-46A6-8913-FC9B3DA62557}">
      <text>
        <r>
          <rPr>
            <sz val="9"/>
            <color indexed="81"/>
            <rFont val="Tahoma"/>
            <family val="2"/>
          </rPr>
          <t>Indicate the actual or projected date (mm/dd/yyyy) on which the project construction will be complete.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DCFD9646-2FED-4847-963F-4F103D3988EE}">
      <text>
        <r>
          <rPr>
            <b/>
            <sz val="9"/>
            <color indexed="81"/>
            <rFont val="Tahoma"/>
            <family val="2"/>
          </rPr>
          <t>Enter the common name of the project. For example, "Example Park Apartments Phase I"</t>
        </r>
      </text>
    </comment>
    <comment ref="G31" authorId="0" shapeId="0" xr:uid="{B812D2F9-70B0-4E14-8F43-6AA5017CEA94}">
      <text>
        <r>
          <rPr>
            <sz val="9"/>
            <color indexed="81"/>
            <rFont val="Tahoma"/>
            <family val="2"/>
          </rPr>
          <t>Provide house number, street name, and City. For example, "121 N LaSalle St, Chicago."</t>
        </r>
      </text>
    </comment>
    <comment ref="I31" authorId="0" shapeId="0" xr:uid="{D1DB8F6F-D590-4666-BC19-0E0C0AA22AF5}">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2CB251E7-200B-444C-A538-864DC0B456C4}">
      <text>
        <r>
          <rPr>
            <sz val="9"/>
            <color indexed="81"/>
            <rFont val="Tahoma"/>
            <family val="2"/>
          </rPr>
          <t>Indicate the actual or projected date (mm/dd/yyyy) on which the project construction will be complete.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7A118FC6-4B48-49CD-B2C9-EBFE18689C3C}">
      <text>
        <r>
          <rPr>
            <b/>
            <sz val="9"/>
            <color indexed="81"/>
            <rFont val="Tahoma"/>
            <family val="2"/>
          </rPr>
          <t>Enter the common name of the project. For example, "Example Park Apartments Phase I"</t>
        </r>
      </text>
    </comment>
    <comment ref="G31" authorId="0" shapeId="0" xr:uid="{25A78756-FB4B-49B1-A28A-4C8FBA4C3EF7}">
      <text>
        <r>
          <rPr>
            <sz val="9"/>
            <color indexed="81"/>
            <rFont val="Tahoma"/>
            <family val="2"/>
          </rPr>
          <t>Provide house number, street name, and City. For example, "121 N LaSalle St, Chicago."</t>
        </r>
      </text>
    </comment>
    <comment ref="I31" authorId="0" shapeId="0" xr:uid="{FFB3BCBB-E3BE-4B19-B147-5B4DE1F7DABE}">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EAF954EE-95F6-4886-94FE-5CCC49A978EA}">
      <text>
        <r>
          <rPr>
            <sz val="9"/>
            <color indexed="81"/>
            <rFont val="Tahoma"/>
            <family val="2"/>
          </rPr>
          <t>Indicate the actual or projected date (mm/dd/yyyy) on which the project construction will be complete.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DCAF2E1B-DF29-4288-8C17-37BE86687AA6}">
      <text>
        <r>
          <rPr>
            <b/>
            <sz val="9"/>
            <color indexed="81"/>
            <rFont val="Tahoma"/>
            <family val="2"/>
          </rPr>
          <t>Enter the common name of the project. For example, "Example Park Apartments Phase I"</t>
        </r>
      </text>
    </comment>
    <comment ref="G31" authorId="0" shapeId="0" xr:uid="{5FE8DAE3-6C63-40B4-8B3B-4F2C08D895DB}">
      <text>
        <r>
          <rPr>
            <sz val="9"/>
            <color indexed="81"/>
            <rFont val="Tahoma"/>
            <family val="2"/>
          </rPr>
          <t>Provide house number, street name, and City. For example, "121 N LaSalle St, Chicago."</t>
        </r>
      </text>
    </comment>
    <comment ref="I31" authorId="0" shapeId="0" xr:uid="{49599BD3-0FAA-42D7-8C51-ABE20346EC37}">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E10409F4-A202-4A97-B5A0-036CE3D1ADD4}">
      <text>
        <r>
          <rPr>
            <sz val="9"/>
            <color indexed="81"/>
            <rFont val="Tahoma"/>
            <family val="2"/>
          </rPr>
          <t>Indicate the actual or projected date (mm/dd/yyyy) on which the project construction will be complete.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D6AA71D8-4D64-4354-A85F-1E25A655F3F9}">
      <text>
        <r>
          <rPr>
            <b/>
            <sz val="9"/>
            <color indexed="81"/>
            <rFont val="Tahoma"/>
            <family val="2"/>
          </rPr>
          <t>Enter the common name of the project. For example, "Example Park Apartments Phase I"</t>
        </r>
      </text>
    </comment>
    <comment ref="G31" authorId="0" shapeId="0" xr:uid="{3D867F3E-DD6B-4DFE-98B8-CC92ABD30DC3}">
      <text>
        <r>
          <rPr>
            <sz val="9"/>
            <color indexed="81"/>
            <rFont val="Tahoma"/>
            <family val="2"/>
          </rPr>
          <t>Provide house number, street name, and City. For example, "121 N LaSalle St, Chicago."</t>
        </r>
      </text>
    </comment>
    <comment ref="I31" authorId="0" shapeId="0" xr:uid="{8F778102-1E7F-4F9C-B900-2DF76CB51745}">
      <text>
        <r>
          <rPr>
            <sz val="9"/>
            <color indexed="81"/>
            <rFont val="Tahoma"/>
            <family val="2"/>
          </rPr>
          <t>"Under Construction": The architect is currently in the design or construction phase of the project
"Complete": The architect has completed their work on the project</t>
        </r>
      </text>
    </comment>
    <comment ref="J31" authorId="0" shapeId="0" xr:uid="{4EC8E456-C956-466E-92E4-E8C3AA925D0A}">
      <text>
        <r>
          <rPr>
            <sz val="9"/>
            <color indexed="81"/>
            <rFont val="Tahoma"/>
            <family val="2"/>
          </rPr>
          <t>Indicate the actual or projected date (mm/dd/yyyy) on which the project construction will be complete.</t>
        </r>
      </text>
    </comment>
  </commentList>
</comments>
</file>

<file path=xl/sharedStrings.xml><?xml version="1.0" encoding="utf-8"?>
<sst xmlns="http://schemas.openxmlformats.org/spreadsheetml/2006/main" count="506" uniqueCount="160">
  <si>
    <t>Sheet</t>
  </si>
  <si>
    <t>State</t>
  </si>
  <si>
    <t>Total Project Units</t>
  </si>
  <si>
    <t>S1</t>
  </si>
  <si>
    <t>Yes</t>
  </si>
  <si>
    <t>No</t>
  </si>
  <si>
    <t>"X" Denotes Explanation Required</t>
  </si>
  <si>
    <t>characters remaining</t>
  </si>
  <si>
    <t>Unacceptable Practices Summary</t>
  </si>
  <si>
    <t>Practice #</t>
  </si>
  <si>
    <t>Indicated</t>
  </si>
  <si>
    <t>Explained</t>
  </si>
  <si>
    <t>Indication</t>
  </si>
  <si>
    <t>Explanation</t>
  </si>
  <si>
    <t>Illinois</t>
  </si>
  <si>
    <t>Projects:</t>
  </si>
  <si>
    <t>Units:</t>
  </si>
  <si>
    <t>Under Construction</t>
  </si>
  <si>
    <t>Complete</t>
  </si>
  <si>
    <t>TOTAL</t>
  </si>
  <si>
    <t>Incomplete</t>
  </si>
  <si>
    <t>Primary Project Address</t>
  </si>
  <si>
    <t>Project Status</t>
  </si>
  <si>
    <t>Project Common Name</t>
  </si>
  <si>
    <t>Data</t>
  </si>
  <si>
    <t>S2</t>
  </si>
  <si>
    <t>S3</t>
  </si>
  <si>
    <t>S4</t>
  </si>
  <si>
    <t>S5</t>
  </si>
  <si>
    <t>S6</t>
  </si>
  <si>
    <t>S7</t>
  </si>
  <si>
    <t>S8</t>
  </si>
  <si>
    <t>S9</t>
  </si>
  <si>
    <t>S10</t>
  </si>
  <si>
    <t>Alabama</t>
  </si>
  <si>
    <t>Alaska</t>
  </si>
  <si>
    <t>Arizona</t>
  </si>
  <si>
    <t>Arkansas</t>
  </si>
  <si>
    <t>California</t>
  </si>
  <si>
    <t>Colorado</t>
  </si>
  <si>
    <t>Connecticut</t>
  </si>
  <si>
    <t>Delaware</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</si>
  <si>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</si>
  <si>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</si>
  <si>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</si>
  <si>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</si>
  <si>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</si>
  <si>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</si>
  <si>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</si>
  <si>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</si>
  <si>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</si>
  <si>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</si>
  <si>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</si>
  <si>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</si>
  <si>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</si>
  <si>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</si>
  <si>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</si>
  <si>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</si>
  <si>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</si>
  <si>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</si>
  <si>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</si>
  <si>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</si>
  <si>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</si>
  <si>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</si>
  <si>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</si>
  <si>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</si>
  <si>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</si>
  <si>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</si>
  <si>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</si>
  <si>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</si>
  <si>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</si>
  <si>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</si>
  <si>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</si>
  <si>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</si>
  <si>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</si>
  <si>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</si>
  <si>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</si>
  <si>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</si>
  <si>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</si>
  <si>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</si>
  <si>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</si>
  <si>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</si>
  <si>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</si>
  <si>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Signature:</t>
  </si>
  <si>
    <t>Printed Name:</t>
  </si>
  <si>
    <t>Its:</t>
  </si>
  <si>
    <t>Date:</t>
  </si>
  <si>
    <t>State:</t>
  </si>
  <si>
    <t>Project Chicago Ward(s) (enter "0" if Not Applicable)</t>
  </si>
  <si>
    <t>Project Municipality(ies)</t>
  </si>
  <si>
    <t>Instructions</t>
  </si>
  <si>
    <t>• Instructions</t>
  </si>
  <si>
    <t>• Summary</t>
  </si>
  <si>
    <t>• Unacceptable Practices</t>
  </si>
  <si>
    <t>Completing the form:</t>
  </si>
  <si>
    <t>A) Summary tab</t>
  </si>
  <si>
    <t>D) Individual State Experience Certifications (S1-S20)</t>
  </si>
  <si>
    <t>• Complete the corresponding State Experience Certification entering the project name, address, municipality, etc. for each state</t>
  </si>
  <si>
    <t>Submitting the following with the Application:</t>
  </si>
  <si>
    <t>Alternative Verification of Acceptable Experience:</t>
  </si>
  <si>
    <t>Data Validation and Entry:</t>
  </si>
  <si>
    <t>Cells throughout the form are color coded as follows:</t>
  </si>
  <si>
    <t>Text based data entry required</t>
  </si>
  <si>
    <t>Drop down menu options for selection</t>
  </si>
  <si>
    <t>Document Protection</t>
  </si>
  <si>
    <t>Many cells and the document itself are protected against changes. Protected cells cannot be selected and no input is necessary or permitted. Any changes to the protected content of this form, will void the entire Application.</t>
  </si>
  <si>
    <t>Cell Notes and Comments</t>
  </si>
  <si>
    <t>Click on any cell with a comment (denoted by a small red triangle in the upper right hand corner) to get tips or information.</t>
  </si>
  <si>
    <t>Resume of the General Contractor and completion of the Experience Certification that demonstrates a history of having performed similar work and type required for the proposed Project (including number of developments, number of units, location of developments, contract value, and capacity of the involvement).</t>
  </si>
  <si>
    <t>A statement identifying all identities of interest with the Project and subcontractors/vendors for this Project. In addition, provide the names of any other construction companies in which the general contractor has an affiliation.</t>
  </si>
  <si>
    <t>The Project's proposed project manager has at least five (5) years experience with multifamily residential construction/rehabilitation. Please include PM's resume as an attached document.</t>
  </si>
  <si>
    <t>The General Contractor has not constructed or rehabilitated a development that failed to close or be placed in service.</t>
  </si>
  <si>
    <t>The General Contractor has never started a development that was completed by another general contractor.</t>
  </si>
  <si>
    <t>Status</t>
  </si>
  <si>
    <t>Construction Completion Date</t>
  </si>
  <si>
    <t>Complete Units</t>
  </si>
  <si>
    <t>Under Construction Units</t>
  </si>
  <si>
    <t>X</t>
  </si>
  <si>
    <t>Addressed in Form</t>
  </si>
  <si>
    <t>declared bankruptcy over the past two years?</t>
  </si>
  <si>
    <t>materially misrepresented facts on any application to participate in any housing program?</t>
  </si>
  <si>
    <t>By:</t>
  </si>
  <si>
    <t>• 10 individual state experiences certifications (S1-S10)</t>
  </si>
  <si>
    <t>• For example: S1 is set to Illinois. Using the drop down menus on the Summary tab, indicate other states of experience corresponding to sheets S2-S10</t>
  </si>
  <si>
    <t>In all cases, it is the Project Sponsor's responsibility to ensure the Application is clear, unambiguous, and complete, and that documentation submitted evidences the criteria outlined and required per the applicable program documents and requirements.</t>
  </si>
  <si>
    <t>Architect of Record:</t>
  </si>
  <si>
    <t>Architect of Record Experience Certification Summary</t>
  </si>
  <si>
    <t xml:space="preserve">Illinois Design Firm Number: </t>
  </si>
  <si>
    <t>"X" Below Denotes Explanation Required</t>
  </si>
  <si>
    <t>Are there any unsatisfied liens or claims against</t>
  </si>
  <si>
    <t>failed to design a development according to the government architectural and construction guidelines or codes?</t>
  </si>
  <si>
    <t>failed to provide amenities as represented in a housing program application?</t>
  </si>
  <si>
    <t>Experience Thresholds</t>
  </si>
  <si>
    <t>List projects, and their completion dates below, where the relative experience thresholds have been applied. Separate multiple projects with a comma. If the Architect of Record cannot affirmatively indicate that they meet the relevant threshold requirement above, provide an explanation below for each relevant threshold requirement.</t>
  </si>
  <si>
    <t>Accessibility Requirements</t>
  </si>
  <si>
    <t>Registered in Illinois</t>
  </si>
  <si>
    <t>Min. Five Years Experience</t>
  </si>
  <si>
    <t>Green Experience</t>
  </si>
  <si>
    <t>Licensed Design Firm Experience Summary by State</t>
  </si>
  <si>
    <t>Registered Design Firm Experience</t>
  </si>
  <si>
    <t>Architect of Record Experience Certification</t>
  </si>
  <si>
    <t>Licensed Design Firm:</t>
  </si>
  <si>
    <t>Architect:</t>
  </si>
  <si>
    <t>• Experience Thresholds</t>
  </si>
  <si>
    <t>CITY OF CHICAGO ARCHITECT EXPERIENCE CERTIFICATION FORM</t>
  </si>
  <si>
    <t>The current version of this Architect Experience Certification Form is to be used when applying for a resource that requires a completed Architect Experience Certification Form and consists of a single Microsoft Excel file plus any relevant attachments or additional information as described in the form. Only the current version will be accepted.</t>
  </si>
  <si>
    <t xml:space="preserve">• Completed and signed Summary, Experience Thresholds, Unacceptable Practices, and S1-S10 (as applicable) tabs </t>
  </si>
  <si>
    <t>• The completed electronic (.xlsx) Architect Experience Certification Form Certification form for each Project Sponsor</t>
  </si>
  <si>
    <t>B) Experience Thresholds tab</t>
  </si>
  <si>
    <t>• Indicate each experience threshold for the architect.</t>
  </si>
  <si>
    <t>C) Unacceptable Practices tab</t>
  </si>
  <si>
    <t>• Indicate if the unacceptable practices apply to the architect.  Note, you must indicate yes or no for each unacceptable practice.</t>
  </si>
  <si>
    <t>• If any unacceptable practices apply to the architect, provide an explanation in the text boxes below.</t>
  </si>
  <si>
    <t>Participants that do not meet the mandatory Participant experience standards are encouraged to also submit supplemental materials demonstrating appropriate experience and capacity. Materials ought to include resumes and narratives detailing previous relevant experience. Approval of any alternative verification provided by the Participant is at the discretion of the City.</t>
  </si>
  <si>
    <t>Architect Experience Certification Form Contents:</t>
  </si>
  <si>
    <t>The Architect Experience Certification form consists of the following worksheets:</t>
  </si>
  <si>
    <t>• Enter the Architect of Record name</t>
  </si>
  <si>
    <t>• Indicate each state in which the architect has applicable multifamily rehabilitation or new construction experience in the drop down cells corresponding to S1-S10</t>
  </si>
  <si>
    <t>• Upon completion of the entire Architect Experience Certification form, please sign the Summary tab.</t>
  </si>
  <si>
    <t>Multiple inputs are required in order to complete and populate the Architect Experience Certification Form. Incomplete entries may not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</si>
</sst>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5" x14ac:knownFonts="1">
    <font>
      <sz val="11"/>
      <color theme="1"/>
      <name val="Aptos Narrow"/>
      <family val="2"/>
      <scheme val="minor"/>
    </font>
    <font>
      <b/>
      <sz val="9"/>
      <color indexed="81"/>
      <name val="Tahoma"/>
      <family val="2"/>
    </font>
    <font>
      <sz val="9"/>
      <color indexed="81"/>
      <name val="Tahoma"/>
      <family val="2"/>
    </font>
    <font>
      <sz val="8"/>
      <name val="Aptos Narrow"/>
      <family val="2"/>
      <scheme val="minor"/>
    </font>
    <font>
      <sz val="12"/>
      <color theme="1"/>
      <name val="Aptos Narrow"/>
      <family val="2"/>
      <scheme val="minor"/>
    </font>
    <font>
      <b/>
      <sz val="14"/>
      <color theme="1"/>
      <name val="Roboto"/>
    </font>
    <font>
      <sz val="11"/>
      <color theme="1"/>
      <name val="Roboto"/>
    </font>
    <font>
      <b/>
      <sz val="11"/>
      <color theme="1"/>
      <name val="Roboto"/>
    </font>
    <font>
      <sz val="12"/>
      <color theme="1"/>
      <name val="Roboto"/>
    </font>
    <font>
      <b/>
      <sz val="12"/>
      <color theme="1"/>
      <name val="Roboto"/>
    </font>
    <font>
      <b/>
      <u/>
      <sz val="12"/>
      <color theme="1"/>
      <name val="Roboto"/>
    </font>
    <font>
      <b/>
      <i/>
      <u/>
      <sz val="11"/>
      <color rgb="FFFF0000"/>
      <name val="Roboto"/>
    </font>
    <font>
      <b/>
      <sz val="10"/>
      <color theme="1"/>
      <name val="Roboto"/>
    </font>
    <font>
      <sz val="10"/>
      <color theme="1"/>
      <name val="Roboto"/>
    </font>
    <font>
      <b/>
      <i/>
      <sz val="11"/>
      <color theme="1"/>
      <name val="Roboto"/>
    </font>
  </fonts>
  <fills count="6">
    <fill>
      <patternFill patternType="none"/>
    </fill>
    <fill>
      <patternFill patternType="gray125"/>
    </fill>
    <fill>
      <patternFill patternType="solid">
        <fgColor rgb="FFDDD9C3"/>
        <bgColor rgb="FFDDD9C3"/>
      </patternFill>
    </fill>
    <fill>
      <patternFill patternType="solid">
        <fgColor rgb="FFDBE5F1"/>
        <bgColor rgb="FFDBE5F1"/>
      </patternFill>
    </fill>
    <fill>
      <patternFill patternType="solid">
        <fgColor theme="1"/>
        <bgColor indexed="64"/>
      </patternFill>
    </fill>
    <fill>
      <patternFill patternType="solid">
        <fgColor rgb="FFDBE5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88">
    <xf numFmtId="0" fontId="0" fillId="0" borderId="0" xfId="0"/>
    <xf numFmtId="0" fontId="6" fillId="0" borderId="0" xfId="0" applyFont="1" applyAlignment="1" applyProtection="1">
      <alignment vertical="top" wrapText="1"/>
      <protection hidden="1"/>
    </xf>
    <xf numFmtId="0" fontId="6" fillId="0" borderId="0" xfId="0" applyFont="1" applyProtection="1">
      <protection hidden="1"/>
    </xf>
    <xf numFmtId="0" fontId="6" fillId="0" borderId="9" xfId="0" applyFont="1" applyBorder="1" applyAlignment="1" applyProtection="1">
      <alignment vertical="top" wrapText="1"/>
      <protection hidden="1"/>
    </xf>
    <xf numFmtId="0" fontId="7" fillId="0" borderId="0" xfId="0" applyFont="1" applyAlignment="1" applyProtection="1">
      <alignment vertical="top" wrapText="1"/>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14" fontId="0" fillId="5" borderId="1" xfId="0" applyNumberFormat="1" applyFill="1" applyBorder="1" applyProtection="1">
      <protection hidden="1"/>
    </xf>
    <xf numFmtId="0" fontId="4" fillId="2" borderId="1" xfId="0" applyFont="1" applyFill="1" applyBorder="1" applyAlignment="1" applyProtection="1">
      <alignment horizontal="left" vertical="center"/>
      <protection hidden="1"/>
    </xf>
    <xf numFmtId="0" fontId="8" fillId="0" borderId="0" xfId="0" applyFont="1" applyProtection="1">
      <protection hidden="1"/>
    </xf>
    <xf numFmtId="0" fontId="8" fillId="0" borderId="6" xfId="0" applyFont="1" applyBorder="1" applyProtection="1">
      <protection hidden="1"/>
    </xf>
    <xf numFmtId="0" fontId="8" fillId="0" borderId="0" xfId="0" applyFont="1" applyAlignment="1" applyProtection="1">
      <alignment horizontal="right"/>
      <protection hidden="1"/>
    </xf>
    <xf numFmtId="0" fontId="10" fillId="0" borderId="0" xfId="0" applyFont="1" applyProtection="1">
      <protection hidden="1"/>
    </xf>
    <xf numFmtId="0" fontId="9" fillId="0" borderId="0" xfId="0" applyFont="1" applyAlignment="1" applyProtection="1">
      <alignment horizontal="center"/>
      <protection hidden="1"/>
    </xf>
    <xf numFmtId="0" fontId="9" fillId="0" borderId="1" xfId="0" applyFont="1" applyBorder="1" applyProtection="1">
      <protection hidden="1"/>
    </xf>
    <xf numFmtId="0" fontId="9" fillId="0" borderId="1" xfId="0" applyFont="1" applyBorder="1" applyAlignment="1" applyProtection="1">
      <alignment horizontal="right" wrapText="1"/>
      <protection hidden="1"/>
    </xf>
    <xf numFmtId="0" fontId="8" fillId="4" borderId="2" xfId="0" applyFont="1" applyFill="1" applyBorder="1" applyProtection="1">
      <protection hidden="1"/>
    </xf>
    <xf numFmtId="0" fontId="8" fillId="4" borderId="0" xfId="0" applyFont="1" applyFill="1" applyProtection="1">
      <protection hidden="1"/>
    </xf>
    <xf numFmtId="41" fontId="9" fillId="0" borderId="1" xfId="0" applyNumberFormat="1" applyFont="1" applyBorder="1" applyProtection="1">
      <protection hidden="1"/>
    </xf>
    <xf numFmtId="0" fontId="9" fillId="0" borderId="1" xfId="0" applyFont="1" applyBorder="1" applyAlignment="1" applyProtection="1">
      <alignment horizontal="center"/>
      <protection hidden="1"/>
    </xf>
    <xf numFmtId="0" fontId="8" fillId="0" borderId="8" xfId="0" applyFont="1" applyBorder="1" applyProtection="1">
      <protection hidden="1"/>
    </xf>
    <xf numFmtId="0" fontId="8" fillId="0" borderId="1" xfId="0" applyFont="1" applyBorder="1" applyAlignment="1" applyProtection="1">
      <alignment horizontal="center"/>
      <protection hidden="1"/>
    </xf>
    <xf numFmtId="0" fontId="8" fillId="0" borderId="1" xfId="0" applyFont="1" applyBorder="1" applyAlignment="1" applyProtection="1">
      <alignment horizontal="left"/>
      <protection hidden="1"/>
    </xf>
    <xf numFmtId="41" fontId="8" fillId="0" borderId="1" xfId="0" applyNumberFormat="1" applyFont="1" applyBorder="1" applyProtection="1">
      <protection hidden="1"/>
    </xf>
    <xf numFmtId="0" fontId="8" fillId="2" borderId="1" xfId="0" applyFont="1" applyFill="1" applyBorder="1" applyAlignment="1" applyProtection="1">
      <alignment horizontal="left" vertical="center"/>
      <protection locked="0" hidden="1"/>
    </xf>
    <xf numFmtId="0" fontId="8" fillId="0" borderId="0" xfId="0" applyFont="1"/>
    <xf numFmtId="0" fontId="8" fillId="0" borderId="0" xfId="0" applyFont="1" applyAlignment="1" applyProtection="1">
      <alignment horizont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left"/>
      <protection hidden="1"/>
    </xf>
    <xf numFmtId="0" fontId="8" fillId="0" borderId="5" xfId="0" applyFont="1" applyBorder="1" applyAlignment="1" applyProtection="1">
      <alignment horizontal="left"/>
      <protection hidden="1"/>
    </xf>
    <xf numFmtId="0" fontId="8" fillId="0" borderId="5" xfId="0" applyFont="1" applyBorder="1" applyProtection="1">
      <protection hidden="1"/>
    </xf>
    <xf numFmtId="0" fontId="6" fillId="0" borderId="0" xfId="0" applyFont="1" applyAlignment="1" applyProtection="1">
      <alignment horizontal="right"/>
      <protection hidden="1"/>
    </xf>
    <xf numFmtId="0" fontId="6" fillId="0" borderId="5" xfId="0" applyFont="1" applyBorder="1" applyProtection="1">
      <protection hidden="1"/>
    </xf>
    <xf numFmtId="0" fontId="6" fillId="0" borderId="0" xfId="0" quotePrefix="1" applyFont="1" applyProtection="1">
      <protection hidden="1"/>
    </xf>
    <xf numFmtId="0" fontId="7" fillId="0" borderId="0" xfId="0" quotePrefix="1" applyFont="1" applyProtection="1">
      <protection hidden="1"/>
    </xf>
    <xf numFmtId="0" fontId="7"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7" fillId="0" borderId="0" xfId="0" applyFont="1" applyProtection="1">
      <protection hidden="1"/>
    </xf>
    <xf numFmtId="0" fontId="7" fillId="0" borderId="6" xfId="0" applyFont="1" applyBorder="1" applyProtection="1">
      <protection hidden="1"/>
    </xf>
    <xf numFmtId="0" fontId="6" fillId="0" borderId="1" xfId="0" applyFont="1" applyBorder="1" applyAlignment="1" applyProtection="1">
      <alignment horizontal="right" wrapText="1"/>
      <protection hidden="1"/>
    </xf>
    <xf numFmtId="0" fontId="6" fillId="0" borderId="1" xfId="0" applyFont="1" applyBorder="1" applyAlignment="1" applyProtection="1">
      <alignment horizontal="right"/>
      <protection hidden="1"/>
    </xf>
    <xf numFmtId="0" fontId="6" fillId="0" borderId="6" xfId="0" applyFont="1" applyBorder="1" applyProtection="1">
      <protection hidden="1"/>
    </xf>
    <xf numFmtId="0" fontId="6" fillId="0" borderId="1" xfId="0" applyFont="1" applyBorder="1" applyProtection="1">
      <protection hidden="1"/>
    </xf>
    <xf numFmtId="0" fontId="6" fillId="0" borderId="1" xfId="0" applyFont="1" applyBorder="1" applyAlignment="1" applyProtection="1">
      <alignment horizontal="left" wrapText="1"/>
      <protection hidden="1"/>
    </xf>
    <xf numFmtId="0" fontId="6" fillId="0" borderId="1" xfId="0" applyFont="1" applyBorder="1" applyAlignment="1" applyProtection="1">
      <alignment horizontal="center" wrapText="1"/>
      <protection hidden="1"/>
    </xf>
    <xf numFmtId="0" fontId="6" fillId="4" borderId="1" xfId="0" applyFont="1" applyFill="1" applyBorder="1" applyAlignment="1" applyProtection="1">
      <alignment wrapText="1"/>
      <protection hidden="1"/>
    </xf>
    <xf numFmtId="0" fontId="6" fillId="0" borderId="1" xfId="0" applyFont="1" applyBorder="1" applyAlignment="1" applyProtection="1">
      <alignment wrapText="1"/>
      <protection hidden="1"/>
    </xf>
    <xf numFmtId="0" fontId="7" fillId="0" borderId="1" xfId="0" applyFont="1" applyBorder="1" applyAlignment="1" applyProtection="1">
      <alignment horizontal="center"/>
      <protection hidden="1"/>
    </xf>
    <xf numFmtId="0" fontId="6" fillId="5" borderId="1" xfId="0" applyFont="1" applyFill="1" applyBorder="1" applyProtection="1">
      <protection locked="0" hidden="1"/>
    </xf>
    <xf numFmtId="14" fontId="6" fillId="5" borderId="1" xfId="0" applyNumberFormat="1" applyFont="1" applyFill="1" applyBorder="1" applyProtection="1">
      <protection locked="0" hidden="1"/>
    </xf>
    <xf numFmtId="0" fontId="6" fillId="2" borderId="1" xfId="0" applyFont="1" applyFill="1" applyBorder="1" applyAlignment="1" applyProtection="1">
      <alignment horizontal="center" vertical="center"/>
      <protection locked="0" hidden="1"/>
    </xf>
    <xf numFmtId="0" fontId="6" fillId="0" borderId="9" xfId="0" applyFont="1" applyBorder="1" applyAlignment="1" applyProtection="1">
      <alignment vertical="top" wrapText="1"/>
      <protection hidden="1"/>
    </xf>
    <xf numFmtId="0" fontId="6" fillId="0" borderId="0" xfId="0" applyFont="1" applyAlignment="1" applyProtection="1">
      <alignment vertical="top" wrapText="1"/>
      <protection hidden="1"/>
    </xf>
    <xf numFmtId="0" fontId="5" fillId="0" borderId="0" xfId="0" applyFont="1" applyAlignment="1" applyProtection="1">
      <alignment horizontal="center" vertical="top" wrapText="1"/>
      <protection hidden="1"/>
    </xf>
    <xf numFmtId="0" fontId="5" fillId="0" borderId="10" xfId="0" applyFont="1" applyBorder="1" applyAlignment="1" applyProtection="1">
      <alignment horizontal="center" vertical="top" wrapText="1"/>
      <protection hidden="1"/>
    </xf>
    <xf numFmtId="0" fontId="5" fillId="0" borderId="11" xfId="0"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0" fontId="7" fillId="0" borderId="0" xfId="0" applyFont="1" applyAlignment="1" applyProtection="1">
      <alignment vertical="top" wrapText="1"/>
      <protection hidden="1"/>
    </xf>
    <xf numFmtId="0" fontId="8" fillId="0" borderId="2" xfId="0" applyFont="1" applyBorder="1" applyAlignment="1" applyProtection="1">
      <alignment horizontal="left"/>
      <protection hidden="1"/>
    </xf>
    <xf numFmtId="0" fontId="8" fillId="0" borderId="4" xfId="0" applyFont="1" applyBorder="1" applyAlignment="1" applyProtection="1">
      <alignment horizontal="left"/>
      <protection hidden="1"/>
    </xf>
    <xf numFmtId="14" fontId="8" fillId="5" borderId="2" xfId="0" applyNumberFormat="1" applyFont="1" applyFill="1" applyBorder="1" applyAlignment="1" applyProtection="1">
      <alignment horizontal="left"/>
      <protection hidden="1"/>
    </xf>
    <xf numFmtId="14" fontId="8" fillId="5" borderId="3" xfId="0" applyNumberFormat="1" applyFont="1" applyFill="1" applyBorder="1" applyAlignment="1" applyProtection="1">
      <alignment horizontal="left"/>
      <protection hidden="1"/>
    </xf>
    <xf numFmtId="14" fontId="8" fillId="5" borderId="4" xfId="0" applyNumberFormat="1" applyFont="1" applyFill="1" applyBorder="1" applyAlignment="1" applyProtection="1">
      <alignment horizontal="left"/>
      <protection hidden="1"/>
    </xf>
    <xf numFmtId="0" fontId="9" fillId="0" borderId="7" xfId="0" applyFont="1" applyBorder="1" applyAlignment="1" applyProtection="1">
      <alignment horizontal="center"/>
      <protection hidden="1"/>
    </xf>
    <xf numFmtId="0" fontId="8" fillId="0" borderId="0" xfId="0" applyFont="1" applyAlignment="1" applyProtection="1">
      <alignment horizontal="left" vertical="top" wrapText="1"/>
      <protection hidden="1"/>
    </xf>
    <xf numFmtId="0" fontId="8" fillId="3" borderId="1" xfId="0" applyFont="1" applyFill="1" applyBorder="1" applyAlignment="1" applyProtection="1">
      <alignment horizontal="left"/>
      <protection hidden="1"/>
    </xf>
    <xf numFmtId="0" fontId="7" fillId="0" borderId="2" xfId="0" applyFont="1" applyBorder="1" applyAlignment="1" applyProtection="1">
      <alignment horizontal="center"/>
      <protection hidden="1"/>
    </xf>
    <xf numFmtId="0" fontId="7" fillId="0" borderId="3" xfId="0" applyFont="1" applyBorder="1" applyAlignment="1" applyProtection="1">
      <alignment horizontal="center"/>
      <protection hidden="1"/>
    </xf>
    <xf numFmtId="0" fontId="7" fillId="0" borderId="4" xfId="0" applyFont="1" applyBorder="1" applyAlignment="1" applyProtection="1">
      <alignment horizontal="center"/>
      <protection hidden="1"/>
    </xf>
    <xf numFmtId="0" fontId="7" fillId="0" borderId="2" xfId="0" applyFont="1" applyBorder="1" applyAlignment="1" applyProtection="1">
      <alignment horizontal="left" wrapText="1"/>
      <protection hidden="1"/>
    </xf>
    <xf numFmtId="0" fontId="7" fillId="0" borderId="3" xfId="0" applyFont="1" applyBorder="1" applyAlignment="1" applyProtection="1">
      <alignment horizontal="left" wrapText="1"/>
      <protection hidden="1"/>
    </xf>
    <xf numFmtId="0" fontId="7" fillId="0" borderId="4" xfId="0" applyFont="1" applyBorder="1" applyAlignment="1" applyProtection="1">
      <alignment horizontal="left" wrapText="1"/>
      <protection hidden="1"/>
    </xf>
    <xf numFmtId="0" fontId="11" fillId="0" borderId="2" xfId="0" applyFont="1" applyBorder="1" applyAlignment="1" applyProtection="1">
      <alignment horizontal="center"/>
      <protection hidden="1"/>
    </xf>
    <xf numFmtId="0" fontId="11" fillId="0" borderId="3" xfId="0" applyFont="1" applyBorder="1" applyAlignment="1" applyProtection="1">
      <alignment horizontal="center"/>
      <protection hidden="1"/>
    </xf>
    <xf numFmtId="0" fontId="11" fillId="0" borderId="4" xfId="0" applyFont="1" applyBorder="1" applyAlignment="1" applyProtection="1">
      <alignment horizontal="center"/>
      <protection hidden="1"/>
    </xf>
    <xf numFmtId="0" fontId="7" fillId="2" borderId="1" xfId="0" applyFont="1" applyFill="1" applyBorder="1" applyAlignment="1" applyProtection="1">
      <alignment horizontal="center" vertical="center"/>
      <protection locked="0" hidden="1"/>
    </xf>
    <xf numFmtId="0" fontId="6" fillId="0" borderId="1" xfId="0" quotePrefix="1" applyFont="1" applyBorder="1" applyAlignment="1" applyProtection="1">
      <alignment horizontal="center" vertical="center"/>
      <protection hidden="1"/>
    </xf>
    <xf numFmtId="0" fontId="6" fillId="0" borderId="1" xfId="0" applyFont="1" applyBorder="1" applyAlignment="1" applyProtection="1">
      <alignment horizontal="left" vertical="center" wrapText="1"/>
      <protection hidden="1"/>
    </xf>
    <xf numFmtId="0" fontId="7" fillId="0" borderId="0" xfId="0" applyFont="1" applyAlignment="1" applyProtection="1">
      <alignment horizontal="left" vertical="top" wrapText="1"/>
      <protection hidden="1"/>
    </xf>
    <xf numFmtId="0" fontId="6" fillId="3" borderId="1" xfId="0" applyFont="1" applyFill="1" applyBorder="1" applyAlignment="1" applyProtection="1">
      <alignment horizontal="left" vertical="center"/>
      <protection locked="0" hidden="1"/>
    </xf>
    <xf numFmtId="0" fontId="12" fillId="2" borderId="1" xfId="0" applyFont="1" applyFill="1" applyBorder="1" applyAlignment="1" applyProtection="1">
      <alignment horizontal="center" vertical="center"/>
      <protection locked="0" hidden="1"/>
    </xf>
    <xf numFmtId="0" fontId="13" fillId="3" borderId="1" xfId="0" applyFont="1" applyFill="1" applyBorder="1" applyAlignment="1" applyProtection="1">
      <alignment horizontal="left" vertical="center"/>
      <protection locked="0" hidden="1"/>
    </xf>
    <xf numFmtId="0" fontId="9" fillId="0" borderId="2"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9"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14" fillId="0" borderId="0" xfId="0" applyFont="1" applyAlignment="1" applyProtection="1">
      <alignment horizontal="center"/>
      <protection hidden="1"/>
    </xf>
    <xf numFmtId="0" fontId="7" fillId="0" borderId="7" xfId="0" applyFont="1" applyBorder="1" applyAlignment="1" applyProtection="1">
      <alignment horizontal="center"/>
      <protection hidden="1"/>
    </xf>
  </cellXfs>
  <cellStyles count="1">
    <cellStyle name="Normal" xfId="0" builtinId="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E070-E0C1-4F0A-90A7-62C74BE4A8A6}">
  <dimension ref="A1:Z996"/>
  <sheetViews>
    <sheetView workbookViewId="0">
      <selection activeCell="B16" sqref="B16"/>
    </sheetView>
  </sheetViews>
  <sheetFormatPr defaultRowHeight="14.4" x14ac:dyDescent="0.3"/>
  <cols>
    <col min="1" max="1" width="8.88671875" style="2"/>
    <col min="2" max="2" width="74.33203125" style="2" bestFit="1" customWidth="1"/>
    <col min="3" max="12" width="8.88671875" style="2"/>
    <col min="13" max="13" width="11.5546875" style="2" customWidth="1"/>
    <col min="14" max="16384" width="8.88671875" style="2"/>
  </cols>
  <sheetData>
    <row r="1" spans="1:26" ht="18" customHeight="1" x14ac:dyDescent="0.3">
      <c r="A1" s="53" t="s">
        <v>144</v>
      </c>
      <c r="B1" s="53"/>
      <c r="C1" s="53"/>
      <c r="D1" s="53"/>
      <c r="E1" s="53"/>
      <c r="F1" s="53"/>
      <c r="G1" s="53"/>
      <c r="H1" s="53"/>
      <c r="I1" s="53"/>
      <c r="J1" s="53"/>
      <c r="K1" s="53"/>
      <c r="L1" s="53"/>
      <c r="M1" s="53"/>
      <c r="N1" s="1"/>
      <c r="O1" s="1"/>
      <c r="P1" s="1"/>
      <c r="Q1" s="1"/>
      <c r="R1" s="1"/>
      <c r="S1" s="1"/>
      <c r="T1" s="1"/>
      <c r="U1" s="1"/>
      <c r="V1" s="1"/>
      <c r="W1" s="1"/>
      <c r="X1" s="1"/>
      <c r="Y1" s="1"/>
      <c r="Z1" s="1"/>
    </row>
    <row r="2" spans="1:26" ht="15" thickBot="1" x14ac:dyDescent="0.35">
      <c r="A2" s="3"/>
      <c r="B2" s="3"/>
      <c r="C2" s="3"/>
      <c r="D2" s="3"/>
      <c r="E2" s="3"/>
      <c r="F2" s="3"/>
      <c r="G2" s="3"/>
      <c r="H2" s="3"/>
      <c r="I2" s="3"/>
      <c r="J2" s="3"/>
      <c r="K2" s="3"/>
      <c r="L2" s="3"/>
      <c r="M2" s="3"/>
      <c r="N2" s="1"/>
      <c r="O2" s="1"/>
      <c r="P2" s="1"/>
      <c r="Q2" s="1"/>
      <c r="R2" s="1"/>
      <c r="S2" s="1"/>
      <c r="T2" s="1"/>
      <c r="U2" s="1"/>
      <c r="V2" s="1"/>
      <c r="W2" s="1"/>
      <c r="X2" s="1"/>
      <c r="Y2" s="1"/>
      <c r="Z2" s="1"/>
    </row>
    <row r="3" spans="1:26" ht="18.600000000000001" thickBot="1" x14ac:dyDescent="0.35">
      <c r="A3" s="54" t="s">
        <v>90</v>
      </c>
      <c r="B3" s="55"/>
      <c r="C3" s="55"/>
      <c r="D3" s="55"/>
      <c r="E3" s="55"/>
      <c r="F3" s="55"/>
      <c r="G3" s="55"/>
      <c r="H3" s="55"/>
      <c r="I3" s="55"/>
      <c r="J3" s="55"/>
      <c r="K3" s="55"/>
      <c r="L3" s="55"/>
      <c r="M3" s="56"/>
      <c r="N3" s="1"/>
      <c r="O3" s="1"/>
      <c r="P3" s="1"/>
      <c r="Q3" s="1"/>
      <c r="R3" s="1"/>
      <c r="S3" s="1"/>
      <c r="T3" s="1"/>
      <c r="U3" s="1"/>
      <c r="V3" s="1"/>
      <c r="W3" s="1"/>
      <c r="X3" s="1"/>
      <c r="Y3" s="1"/>
      <c r="Z3" s="1"/>
    </row>
    <row r="4" spans="1:26" x14ac:dyDescent="0.3">
      <c r="A4" s="1"/>
      <c r="B4" s="1"/>
      <c r="C4" s="1"/>
      <c r="D4" s="1"/>
      <c r="E4" s="1"/>
      <c r="F4" s="1"/>
      <c r="G4" s="1"/>
      <c r="H4" s="1"/>
      <c r="I4" s="1"/>
      <c r="J4" s="1"/>
      <c r="K4" s="1"/>
      <c r="L4" s="1"/>
      <c r="M4" s="1"/>
      <c r="N4" s="1"/>
      <c r="O4" s="1"/>
      <c r="P4" s="1"/>
      <c r="Q4" s="1"/>
      <c r="R4" s="1"/>
      <c r="S4" s="1"/>
      <c r="T4" s="1"/>
      <c r="U4" s="1"/>
      <c r="V4" s="1"/>
      <c r="W4" s="1"/>
      <c r="X4" s="1"/>
      <c r="Y4" s="1"/>
      <c r="Z4" s="1"/>
    </row>
    <row r="5" spans="1:26" ht="41.4" customHeight="1" x14ac:dyDescent="0.3">
      <c r="A5" s="1"/>
      <c r="B5" s="52" t="s">
        <v>145</v>
      </c>
      <c r="C5" s="52"/>
      <c r="D5" s="52"/>
      <c r="E5" s="52"/>
      <c r="F5" s="52"/>
      <c r="G5" s="52"/>
      <c r="H5" s="52"/>
      <c r="I5" s="52"/>
      <c r="J5" s="52"/>
      <c r="K5" s="52"/>
      <c r="L5" s="52"/>
      <c r="M5" s="52"/>
      <c r="N5" s="1"/>
      <c r="O5" s="1"/>
      <c r="P5" s="1"/>
      <c r="Q5" s="1"/>
      <c r="R5" s="1"/>
      <c r="S5" s="1"/>
      <c r="T5" s="1"/>
      <c r="U5" s="1"/>
      <c r="V5" s="1"/>
      <c r="W5" s="1"/>
      <c r="X5" s="1"/>
      <c r="Y5" s="1"/>
      <c r="Z5" s="1"/>
    </row>
    <row r="6" spans="1:26" x14ac:dyDescent="0.3">
      <c r="A6" s="1"/>
      <c r="B6" s="1"/>
      <c r="C6" s="1"/>
      <c r="D6" s="1"/>
      <c r="E6" s="1"/>
      <c r="F6" s="1"/>
      <c r="G6" s="1"/>
      <c r="H6" s="1"/>
      <c r="I6" s="1"/>
      <c r="J6" s="1"/>
      <c r="K6" s="1"/>
      <c r="L6" s="1"/>
      <c r="M6" s="1"/>
      <c r="N6" s="1"/>
      <c r="O6" s="1"/>
      <c r="P6" s="1"/>
      <c r="Q6" s="1"/>
      <c r="R6" s="1"/>
      <c r="S6" s="1"/>
      <c r="T6" s="1"/>
      <c r="U6" s="1"/>
      <c r="V6" s="1"/>
      <c r="W6" s="1"/>
      <c r="X6" s="1"/>
      <c r="Y6" s="1"/>
      <c r="Z6" s="1"/>
    </row>
    <row r="7" spans="1:26" ht="36.6" customHeight="1" x14ac:dyDescent="0.3">
      <c r="A7" s="1"/>
      <c r="B7" s="52" t="s">
        <v>124</v>
      </c>
      <c r="C7" s="52"/>
      <c r="D7" s="52"/>
      <c r="E7" s="52"/>
      <c r="F7" s="52"/>
      <c r="G7" s="52"/>
      <c r="H7" s="52"/>
      <c r="I7" s="52"/>
      <c r="J7" s="52"/>
      <c r="K7" s="52"/>
      <c r="L7" s="52"/>
      <c r="M7" s="52"/>
      <c r="N7" s="1"/>
      <c r="O7" s="1"/>
      <c r="P7" s="1"/>
      <c r="Q7" s="1"/>
      <c r="R7" s="1"/>
      <c r="S7" s="1"/>
      <c r="T7" s="1"/>
      <c r="U7" s="1"/>
      <c r="V7" s="1"/>
      <c r="W7" s="1"/>
      <c r="X7" s="1"/>
      <c r="Y7" s="1"/>
      <c r="Z7" s="1"/>
    </row>
    <row r="8" spans="1:26" x14ac:dyDescent="0.3">
      <c r="A8" s="1"/>
      <c r="B8" s="1"/>
      <c r="C8" s="1"/>
      <c r="D8" s="1"/>
      <c r="E8" s="1"/>
      <c r="F8" s="1"/>
      <c r="G8" s="1"/>
      <c r="H8" s="1"/>
      <c r="I8" s="1"/>
      <c r="J8" s="1"/>
      <c r="K8" s="1"/>
      <c r="L8" s="1"/>
      <c r="M8" s="1"/>
      <c r="N8" s="1"/>
      <c r="O8" s="1"/>
      <c r="P8" s="1"/>
      <c r="Q8" s="1"/>
      <c r="R8" s="1"/>
      <c r="S8" s="1"/>
      <c r="T8" s="1"/>
      <c r="U8" s="1"/>
      <c r="V8" s="1"/>
      <c r="W8" s="1"/>
      <c r="X8" s="1"/>
      <c r="Y8" s="1"/>
      <c r="Z8" s="1"/>
    </row>
    <row r="9" spans="1:26" x14ac:dyDescent="0.3">
      <c r="A9" s="4">
        <v>1</v>
      </c>
      <c r="B9" s="57" t="s">
        <v>154</v>
      </c>
      <c r="C9" s="57"/>
      <c r="D9" s="57"/>
      <c r="E9" s="57"/>
      <c r="F9" s="57"/>
      <c r="G9" s="57"/>
      <c r="H9" s="57"/>
      <c r="I9" s="57"/>
      <c r="J9" s="57"/>
      <c r="K9" s="57"/>
      <c r="L9" s="57"/>
      <c r="M9" s="57"/>
      <c r="N9" s="1"/>
      <c r="O9" s="1"/>
      <c r="P9" s="1"/>
      <c r="Q9" s="1"/>
      <c r="R9" s="1"/>
      <c r="S9" s="1"/>
      <c r="T9" s="1"/>
      <c r="U9" s="1"/>
      <c r="V9" s="1"/>
      <c r="W9" s="1"/>
      <c r="X9" s="1"/>
      <c r="Y9" s="1"/>
      <c r="Z9" s="1"/>
    </row>
    <row r="10" spans="1:26" x14ac:dyDescent="0.3">
      <c r="A10" s="1"/>
      <c r="B10" s="5" t="s">
        <v>155</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3">
      <c r="A11" s="1"/>
      <c r="B11" s="5" t="s">
        <v>91</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3">
      <c r="A12" s="1"/>
      <c r="B12" s="1" t="s">
        <v>92</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1"/>
      <c r="B13" s="1" t="s">
        <v>143</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1"/>
      <c r="B14" s="5" t="s">
        <v>93</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3">
      <c r="A15" s="1"/>
      <c r="B15" s="5" t="s">
        <v>122</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4">
        <v>2</v>
      </c>
      <c r="B17" s="6" t="s">
        <v>94</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
      <c r="B18" s="6" t="s">
        <v>95</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
      <c r="B19" s="52" t="s">
        <v>156</v>
      </c>
      <c r="C19" s="52"/>
      <c r="D19" s="52"/>
      <c r="E19" s="52"/>
      <c r="F19" s="52"/>
      <c r="G19" s="52"/>
      <c r="H19" s="52"/>
      <c r="I19" s="52"/>
      <c r="J19" s="52"/>
      <c r="K19" s="52"/>
      <c r="L19" s="52"/>
      <c r="M19" s="52"/>
      <c r="N19" s="1"/>
      <c r="O19" s="1"/>
      <c r="P19" s="1"/>
      <c r="Q19" s="1"/>
      <c r="R19" s="1"/>
      <c r="S19" s="1"/>
      <c r="T19" s="1"/>
      <c r="U19" s="1"/>
      <c r="V19" s="1"/>
      <c r="W19" s="1"/>
      <c r="X19" s="1"/>
      <c r="Y19" s="1"/>
      <c r="Z19" s="1"/>
    </row>
    <row r="20" spans="1:26" x14ac:dyDescent="0.3">
      <c r="A20" s="1"/>
      <c r="B20" s="52" t="s">
        <v>157</v>
      </c>
      <c r="C20" s="52"/>
      <c r="D20" s="52"/>
      <c r="E20" s="52"/>
      <c r="F20" s="52"/>
      <c r="G20" s="52"/>
      <c r="H20" s="52"/>
      <c r="I20" s="52"/>
      <c r="J20" s="52"/>
      <c r="K20" s="52"/>
      <c r="L20" s="52"/>
      <c r="M20" s="52"/>
      <c r="N20" s="1"/>
      <c r="O20" s="1"/>
      <c r="P20" s="1"/>
      <c r="Q20" s="1"/>
      <c r="R20" s="1"/>
      <c r="S20" s="1"/>
      <c r="T20" s="1"/>
      <c r="U20" s="1"/>
      <c r="V20" s="1"/>
      <c r="W20" s="1"/>
      <c r="X20" s="1"/>
      <c r="Y20" s="1"/>
      <c r="Z20" s="1"/>
    </row>
    <row r="21" spans="1:26" x14ac:dyDescent="0.3">
      <c r="A21" s="1"/>
      <c r="B21" s="52" t="s">
        <v>158</v>
      </c>
      <c r="C21" s="52"/>
      <c r="D21" s="52"/>
      <c r="E21" s="52"/>
      <c r="F21" s="52"/>
      <c r="G21" s="52"/>
      <c r="H21" s="52"/>
      <c r="I21" s="52"/>
      <c r="J21" s="52"/>
      <c r="K21" s="52"/>
      <c r="L21" s="52"/>
      <c r="M21" s="52"/>
      <c r="N21" s="1"/>
      <c r="O21" s="1"/>
      <c r="P21" s="1"/>
      <c r="Q21" s="1"/>
      <c r="R21" s="1"/>
      <c r="S21" s="1"/>
      <c r="T21" s="1"/>
      <c r="U21" s="1"/>
      <c r="V21" s="1"/>
      <c r="W21" s="1"/>
      <c r="X21" s="1"/>
      <c r="Y21" s="1"/>
      <c r="Z21" s="1"/>
    </row>
    <row r="22" spans="1:26"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6" t="s">
        <v>148</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3">
      <c r="A24" s="1"/>
      <c r="B24" s="52" t="s">
        <v>149</v>
      </c>
      <c r="C24" s="52"/>
      <c r="D24" s="52"/>
      <c r="E24" s="52"/>
      <c r="F24" s="52"/>
      <c r="G24" s="52"/>
      <c r="H24" s="52"/>
      <c r="I24" s="52"/>
      <c r="J24" s="52"/>
      <c r="K24" s="52"/>
      <c r="L24" s="52"/>
      <c r="M24" s="52"/>
      <c r="N24" s="1"/>
      <c r="O24" s="1"/>
      <c r="P24" s="1"/>
      <c r="Q24" s="1"/>
      <c r="R24" s="1"/>
      <c r="S24" s="1"/>
      <c r="T24" s="1"/>
      <c r="U24" s="1"/>
      <c r="V24" s="1"/>
      <c r="W24" s="1"/>
      <c r="X24" s="1"/>
      <c r="Y24" s="1"/>
      <c r="Z24" s="1"/>
    </row>
    <row r="25" spans="1:26"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3">
      <c r="A26" s="1"/>
      <c r="B26" s="6" t="s">
        <v>150</v>
      </c>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52" t="s">
        <v>151</v>
      </c>
      <c r="C27" s="52"/>
      <c r="D27" s="52"/>
      <c r="E27" s="52"/>
      <c r="F27" s="52"/>
      <c r="G27" s="52"/>
      <c r="H27" s="52"/>
      <c r="I27" s="52"/>
      <c r="J27" s="52"/>
      <c r="K27" s="52"/>
      <c r="L27" s="52"/>
      <c r="M27" s="52"/>
      <c r="N27" s="1"/>
      <c r="O27" s="1"/>
      <c r="P27" s="1"/>
      <c r="Q27" s="1"/>
      <c r="R27" s="1"/>
      <c r="S27" s="1"/>
      <c r="T27" s="1"/>
      <c r="U27" s="1"/>
      <c r="V27" s="1"/>
      <c r="W27" s="1"/>
      <c r="X27" s="1"/>
      <c r="Y27" s="1"/>
      <c r="Z27" s="1"/>
    </row>
    <row r="28" spans="1:26" x14ac:dyDescent="0.3">
      <c r="A28" s="1"/>
      <c r="B28" s="52" t="s">
        <v>152</v>
      </c>
      <c r="C28" s="52"/>
      <c r="D28" s="52"/>
      <c r="E28" s="52"/>
      <c r="F28" s="52"/>
      <c r="G28" s="52"/>
      <c r="H28" s="52"/>
      <c r="I28" s="52"/>
      <c r="J28" s="52"/>
      <c r="K28" s="52"/>
      <c r="L28" s="52"/>
      <c r="M28" s="52"/>
      <c r="N28" s="1"/>
      <c r="O28" s="1"/>
      <c r="P28" s="1"/>
      <c r="Q28" s="1"/>
      <c r="R28" s="1"/>
      <c r="S28" s="1"/>
      <c r="T28" s="1"/>
      <c r="U28" s="1"/>
      <c r="V28" s="1"/>
      <c r="W28" s="1"/>
      <c r="X28" s="1"/>
      <c r="Y28" s="1"/>
      <c r="Z28" s="1"/>
    </row>
    <row r="29" spans="1:26"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
      <c r="B30" s="6" t="s">
        <v>96</v>
      </c>
      <c r="C30" s="1"/>
      <c r="D30" s="1"/>
      <c r="E30" s="1"/>
      <c r="F30" s="1"/>
      <c r="G30" s="1"/>
      <c r="H30" s="1"/>
      <c r="I30" s="1"/>
      <c r="J30" s="1"/>
      <c r="K30" s="1"/>
      <c r="L30" s="1"/>
      <c r="M30" s="1"/>
      <c r="N30" s="1"/>
      <c r="O30" s="1"/>
      <c r="P30" s="1"/>
      <c r="Q30" s="1"/>
      <c r="R30" s="1"/>
      <c r="S30" s="1"/>
      <c r="T30" s="1"/>
      <c r="U30" s="1"/>
      <c r="V30" s="1"/>
      <c r="W30" s="1"/>
      <c r="X30" s="1"/>
      <c r="Y30" s="1"/>
      <c r="Z30" s="1"/>
    </row>
    <row r="31" spans="1:26" x14ac:dyDescent="0.3">
      <c r="A31" s="1"/>
      <c r="B31" s="52" t="s">
        <v>97</v>
      </c>
      <c r="C31" s="52"/>
      <c r="D31" s="52"/>
      <c r="E31" s="52"/>
      <c r="F31" s="52"/>
      <c r="G31" s="52"/>
      <c r="H31" s="52"/>
      <c r="I31" s="52"/>
      <c r="J31" s="52"/>
      <c r="K31" s="52"/>
      <c r="L31" s="52"/>
      <c r="M31" s="52"/>
      <c r="N31" s="1"/>
      <c r="O31" s="1"/>
      <c r="P31" s="1"/>
      <c r="Q31" s="1"/>
      <c r="R31" s="1"/>
      <c r="S31" s="1"/>
      <c r="T31" s="1"/>
      <c r="U31" s="1"/>
      <c r="V31" s="1"/>
      <c r="W31" s="1"/>
      <c r="X31" s="1"/>
      <c r="Y31" s="1"/>
      <c r="Z31" s="1"/>
    </row>
    <row r="32" spans="1:26" ht="24.6" customHeight="1" x14ac:dyDescent="0.3">
      <c r="A32" s="1"/>
      <c r="B32" s="52" t="s">
        <v>123</v>
      </c>
      <c r="C32" s="52"/>
      <c r="D32" s="52"/>
      <c r="E32" s="52"/>
      <c r="F32" s="52"/>
      <c r="G32" s="52"/>
      <c r="H32" s="52"/>
      <c r="I32" s="52"/>
      <c r="J32" s="52"/>
      <c r="K32" s="52"/>
      <c r="L32" s="52"/>
      <c r="M32" s="52"/>
      <c r="N32" s="1"/>
      <c r="O32" s="1"/>
      <c r="P32" s="1"/>
      <c r="Q32" s="1"/>
      <c r="R32" s="1"/>
      <c r="S32" s="1"/>
      <c r="T32" s="1"/>
      <c r="U32" s="1"/>
      <c r="V32" s="1"/>
      <c r="W32" s="1"/>
      <c r="X32" s="1"/>
      <c r="Y32" s="1"/>
      <c r="Z32" s="1"/>
    </row>
    <row r="33" spans="1:26"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
      <c r="A34" s="4">
        <v>3</v>
      </c>
      <c r="B34" s="6" t="s">
        <v>98</v>
      </c>
      <c r="C34" s="1"/>
      <c r="D34" s="1"/>
      <c r="E34" s="1"/>
      <c r="F34" s="1"/>
      <c r="G34" s="1"/>
      <c r="H34" s="1"/>
      <c r="I34" s="1"/>
      <c r="J34" s="1"/>
      <c r="K34" s="1"/>
      <c r="L34" s="1"/>
      <c r="M34" s="1"/>
      <c r="N34" s="1"/>
      <c r="O34" s="1"/>
      <c r="P34" s="1"/>
      <c r="Q34" s="1"/>
      <c r="R34" s="1"/>
      <c r="S34" s="1"/>
      <c r="T34" s="1"/>
      <c r="U34" s="1"/>
      <c r="V34" s="1"/>
      <c r="W34" s="1"/>
      <c r="X34" s="1"/>
      <c r="Y34" s="1"/>
      <c r="Z34" s="1"/>
    </row>
    <row r="35" spans="1:26" x14ac:dyDescent="0.3">
      <c r="A35" s="1"/>
      <c r="B35" s="52" t="s">
        <v>147</v>
      </c>
      <c r="C35" s="52"/>
      <c r="D35" s="52"/>
      <c r="E35" s="52"/>
      <c r="F35" s="52"/>
      <c r="G35" s="52"/>
      <c r="H35" s="52"/>
      <c r="I35" s="52"/>
      <c r="J35" s="52"/>
      <c r="K35" s="52"/>
      <c r="L35" s="52"/>
      <c r="M35" s="52"/>
      <c r="N35" s="1"/>
      <c r="O35" s="1"/>
      <c r="P35" s="1"/>
      <c r="Q35" s="1"/>
      <c r="R35" s="1"/>
      <c r="S35" s="1"/>
      <c r="T35" s="1"/>
      <c r="U35" s="1"/>
      <c r="V35" s="1"/>
      <c r="W35" s="1"/>
      <c r="X35" s="1"/>
      <c r="Y35" s="1"/>
      <c r="Z35" s="1"/>
    </row>
    <row r="36" spans="1:26" x14ac:dyDescent="0.3">
      <c r="A36" s="1"/>
      <c r="B36" s="52" t="s">
        <v>146</v>
      </c>
      <c r="C36" s="52"/>
      <c r="D36" s="52"/>
      <c r="E36" s="52"/>
      <c r="F36" s="52"/>
      <c r="G36" s="52"/>
      <c r="H36" s="52"/>
      <c r="I36" s="52"/>
      <c r="J36" s="52"/>
      <c r="K36" s="52"/>
      <c r="L36" s="52"/>
      <c r="M36" s="52"/>
      <c r="N36" s="1"/>
      <c r="O36" s="1"/>
      <c r="P36" s="1"/>
      <c r="Q36" s="1"/>
      <c r="R36" s="1"/>
      <c r="S36" s="1"/>
      <c r="T36" s="1"/>
      <c r="U36" s="1"/>
      <c r="V36" s="1"/>
      <c r="W36" s="1"/>
      <c r="X36" s="1"/>
      <c r="Y36" s="1"/>
      <c r="Z36" s="1"/>
    </row>
    <row r="37" spans="1:26" ht="12" customHeight="1" x14ac:dyDescent="0.3">
      <c r="A37" s="1"/>
      <c r="B37" s="52"/>
      <c r="C37" s="52"/>
      <c r="D37" s="52"/>
      <c r="E37" s="52"/>
      <c r="F37" s="52"/>
      <c r="G37" s="52"/>
      <c r="H37" s="52"/>
      <c r="I37" s="52"/>
      <c r="J37" s="52"/>
      <c r="K37" s="52"/>
      <c r="L37" s="52"/>
      <c r="M37" s="52"/>
      <c r="N37" s="1"/>
      <c r="O37" s="1"/>
      <c r="P37" s="1"/>
      <c r="Q37" s="1"/>
      <c r="R37" s="1"/>
      <c r="S37" s="1"/>
      <c r="T37" s="1"/>
      <c r="U37" s="1"/>
      <c r="V37" s="1"/>
      <c r="W37" s="1"/>
      <c r="X37" s="1"/>
      <c r="Y37" s="1"/>
      <c r="Z37" s="1"/>
    </row>
    <row r="38" spans="1:26" x14ac:dyDescent="0.3">
      <c r="A38" s="4">
        <v>4</v>
      </c>
      <c r="B38" s="6" t="s">
        <v>99</v>
      </c>
      <c r="C38" s="1"/>
      <c r="D38" s="1"/>
      <c r="E38" s="1"/>
      <c r="F38" s="1"/>
      <c r="G38" s="1"/>
      <c r="H38" s="1"/>
      <c r="I38" s="1"/>
      <c r="J38" s="1"/>
      <c r="K38" s="1"/>
      <c r="L38" s="1"/>
      <c r="M38" s="1"/>
      <c r="N38" s="1"/>
      <c r="O38" s="1"/>
      <c r="P38" s="1"/>
      <c r="Q38" s="1"/>
      <c r="R38" s="1"/>
      <c r="S38" s="1"/>
      <c r="T38" s="1"/>
      <c r="U38" s="1"/>
      <c r="V38" s="1"/>
      <c r="W38" s="1"/>
      <c r="X38" s="1"/>
      <c r="Y38" s="1"/>
      <c r="Z38" s="1"/>
    </row>
    <row r="39" spans="1:26" ht="35.4" customHeight="1" x14ac:dyDescent="0.3">
      <c r="A39" s="1"/>
      <c r="B39" s="52" t="s">
        <v>153</v>
      </c>
      <c r="C39" s="52"/>
      <c r="D39" s="52"/>
      <c r="E39" s="52"/>
      <c r="F39" s="52"/>
      <c r="G39" s="52"/>
      <c r="H39" s="52"/>
      <c r="I39" s="52"/>
      <c r="J39" s="52"/>
      <c r="K39" s="52"/>
      <c r="L39" s="52"/>
      <c r="M39" s="52"/>
      <c r="N39" s="1"/>
      <c r="O39" s="1"/>
      <c r="P39" s="1"/>
      <c r="Q39" s="1"/>
      <c r="R39" s="1"/>
      <c r="S39" s="1"/>
      <c r="T39" s="1"/>
      <c r="U39" s="1"/>
      <c r="V39" s="1"/>
      <c r="W39" s="1"/>
      <c r="X39" s="1"/>
      <c r="Y39" s="1"/>
      <c r="Z39" s="1"/>
    </row>
    <row r="40" spans="1:26" x14ac:dyDescent="0.3">
      <c r="A40" s="4">
        <v>5</v>
      </c>
      <c r="B40" s="6" t="s">
        <v>100</v>
      </c>
      <c r="C40" s="1"/>
      <c r="D40" s="1"/>
      <c r="E40" s="1"/>
      <c r="F40" s="1"/>
      <c r="G40" s="1"/>
      <c r="H40" s="1"/>
      <c r="I40" s="1"/>
      <c r="J40" s="1"/>
      <c r="K40" s="1"/>
      <c r="L40" s="1"/>
      <c r="M40" s="1"/>
      <c r="N40" s="1"/>
      <c r="O40" s="1"/>
      <c r="P40" s="1"/>
      <c r="Q40" s="1"/>
      <c r="R40" s="1"/>
      <c r="S40" s="1"/>
      <c r="T40" s="1"/>
      <c r="U40" s="1"/>
      <c r="V40" s="1"/>
      <c r="W40" s="1"/>
      <c r="X40" s="1"/>
      <c r="Y40" s="1"/>
      <c r="Z40" s="1"/>
    </row>
    <row r="41" spans="1:26" x14ac:dyDescent="0.3">
      <c r="A41" s="1"/>
      <c r="B41" s="52" t="s">
        <v>159</v>
      </c>
      <c r="C41" s="52"/>
      <c r="D41" s="52"/>
      <c r="E41" s="52"/>
      <c r="F41" s="52"/>
      <c r="G41" s="52"/>
      <c r="H41" s="52"/>
      <c r="I41" s="52"/>
      <c r="J41" s="52"/>
      <c r="K41" s="52"/>
      <c r="L41" s="52"/>
      <c r="M41" s="52"/>
      <c r="N41" s="1"/>
      <c r="O41" s="1"/>
      <c r="P41" s="1"/>
      <c r="Q41" s="1"/>
      <c r="R41" s="1"/>
      <c r="S41" s="1"/>
      <c r="T41" s="1"/>
      <c r="U41" s="1"/>
      <c r="V41" s="1"/>
      <c r="W41" s="1"/>
      <c r="X41" s="1"/>
      <c r="Y41" s="1"/>
      <c r="Z41" s="1"/>
    </row>
    <row r="42" spans="1:26"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
      <c r="A43" s="1"/>
      <c r="B43" s="52" t="s">
        <v>101</v>
      </c>
      <c r="C43" s="52"/>
      <c r="D43" s="52"/>
      <c r="E43" s="52"/>
      <c r="F43" s="52"/>
      <c r="G43" s="52"/>
      <c r="H43" s="52"/>
      <c r="I43" s="52"/>
      <c r="J43" s="52"/>
      <c r="K43" s="52"/>
      <c r="L43" s="52"/>
      <c r="M43" s="52"/>
      <c r="N43" s="1"/>
      <c r="O43" s="1"/>
      <c r="P43" s="1"/>
      <c r="Q43" s="1"/>
      <c r="R43" s="1"/>
      <c r="S43" s="1"/>
      <c r="T43" s="1"/>
      <c r="U43" s="1"/>
      <c r="V43" s="1"/>
      <c r="W43" s="1"/>
      <c r="X43" s="1"/>
      <c r="Y43" s="1"/>
      <c r="Z43" s="1"/>
    </row>
    <row r="44" spans="1:26"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
      <c r="A45" s="1"/>
      <c r="B45" s="7"/>
      <c r="C45" s="5" t="s">
        <v>102</v>
      </c>
      <c r="D45" s="1"/>
      <c r="E45" s="1"/>
      <c r="F45" s="1"/>
      <c r="G45" s="1"/>
      <c r="H45" s="1"/>
      <c r="I45" s="1"/>
      <c r="J45" s="1"/>
      <c r="K45" s="1"/>
      <c r="L45" s="1"/>
      <c r="M45" s="1"/>
      <c r="N45" s="1"/>
      <c r="O45" s="1"/>
      <c r="P45" s="1"/>
      <c r="Q45" s="1"/>
      <c r="R45" s="1"/>
      <c r="S45" s="1"/>
      <c r="T45" s="1"/>
      <c r="U45" s="1"/>
      <c r="V45" s="1"/>
      <c r="W45" s="1"/>
      <c r="X45" s="1"/>
      <c r="Y45" s="1"/>
      <c r="Z45" s="1"/>
    </row>
    <row r="46" spans="1:26" ht="15.6" x14ac:dyDescent="0.3">
      <c r="A46" s="1"/>
      <c r="B46" s="8"/>
      <c r="C46" s="5" t="s">
        <v>103</v>
      </c>
      <c r="D46" s="1"/>
      <c r="E46" s="1"/>
      <c r="F46" s="1"/>
      <c r="G46" s="1"/>
      <c r="H46" s="1"/>
      <c r="I46" s="1"/>
      <c r="J46" s="1"/>
      <c r="K46" s="1"/>
      <c r="L46" s="1"/>
      <c r="M46" s="1"/>
      <c r="N46" s="1"/>
      <c r="O46" s="1"/>
      <c r="P46" s="1"/>
      <c r="Q46" s="1"/>
      <c r="R46" s="1"/>
      <c r="S46" s="1"/>
      <c r="T46" s="1"/>
      <c r="U46" s="1"/>
      <c r="V46" s="1"/>
      <c r="W46" s="1"/>
      <c r="X46" s="1"/>
      <c r="Y46" s="1"/>
      <c r="Z46" s="1"/>
    </row>
    <row r="47" spans="1:26"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
      <c r="A48" s="4">
        <v>6</v>
      </c>
      <c r="B48" s="6" t="s">
        <v>104</v>
      </c>
      <c r="C48" s="1"/>
      <c r="D48" s="1"/>
      <c r="E48" s="1"/>
      <c r="F48" s="1"/>
      <c r="G48" s="1"/>
      <c r="H48" s="1"/>
      <c r="I48" s="1"/>
      <c r="J48" s="1"/>
      <c r="K48" s="1"/>
      <c r="L48" s="1"/>
      <c r="M48" s="1"/>
      <c r="N48" s="1"/>
      <c r="O48" s="1"/>
      <c r="P48" s="1"/>
      <c r="Q48" s="1"/>
      <c r="R48" s="1"/>
      <c r="S48" s="1"/>
      <c r="T48" s="1"/>
      <c r="U48" s="1"/>
      <c r="V48" s="1"/>
      <c r="W48" s="1"/>
      <c r="X48" s="1"/>
      <c r="Y48" s="1"/>
      <c r="Z48" s="1"/>
    </row>
    <row r="49" spans="1:26" ht="28.8" customHeight="1" x14ac:dyDescent="0.3">
      <c r="A49" s="1"/>
      <c r="B49" s="52" t="s">
        <v>105</v>
      </c>
      <c r="C49" s="52"/>
      <c r="D49" s="52"/>
      <c r="E49" s="52"/>
      <c r="F49" s="52"/>
      <c r="G49" s="52"/>
      <c r="H49" s="52"/>
      <c r="I49" s="52"/>
      <c r="J49" s="52"/>
      <c r="K49" s="52"/>
      <c r="L49" s="52"/>
      <c r="M49" s="52"/>
      <c r="N49" s="1"/>
      <c r="O49" s="1"/>
      <c r="P49" s="1"/>
      <c r="Q49" s="1"/>
      <c r="R49" s="1"/>
      <c r="S49" s="1"/>
      <c r="T49" s="1"/>
      <c r="U49" s="1"/>
      <c r="V49" s="1"/>
      <c r="W49" s="1"/>
      <c r="X49" s="1"/>
      <c r="Y49" s="1"/>
      <c r="Z49" s="1"/>
    </row>
    <row r="50" spans="1:26"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3">
      <c r="A51" s="4">
        <v>7</v>
      </c>
      <c r="B51" s="6" t="s">
        <v>106</v>
      </c>
      <c r="C51" s="1"/>
      <c r="D51" s="1"/>
      <c r="E51" s="1"/>
      <c r="F51" s="1"/>
      <c r="G51" s="1"/>
      <c r="H51" s="1"/>
      <c r="I51" s="1"/>
      <c r="J51" s="1"/>
      <c r="K51" s="1"/>
      <c r="L51" s="1"/>
      <c r="M51" s="1"/>
      <c r="N51" s="1"/>
      <c r="O51" s="1"/>
      <c r="P51" s="1"/>
      <c r="Q51" s="1"/>
      <c r="R51" s="1"/>
      <c r="S51" s="1"/>
      <c r="T51" s="1"/>
      <c r="U51" s="1"/>
      <c r="V51" s="1"/>
      <c r="W51" s="1"/>
      <c r="X51" s="1"/>
      <c r="Y51" s="1"/>
      <c r="Z51" s="1"/>
    </row>
    <row r="52" spans="1:26" x14ac:dyDescent="0.3">
      <c r="A52" s="1"/>
      <c r="B52" s="52" t="s">
        <v>107</v>
      </c>
      <c r="C52" s="52"/>
      <c r="D52" s="52"/>
      <c r="E52" s="52"/>
      <c r="F52" s="52"/>
      <c r="G52" s="52"/>
      <c r="H52" s="52"/>
      <c r="I52" s="52"/>
      <c r="J52" s="52"/>
      <c r="K52" s="52"/>
      <c r="L52" s="52"/>
      <c r="M52" s="52"/>
      <c r="N52" s="1"/>
      <c r="O52" s="1"/>
      <c r="P52" s="1"/>
      <c r="Q52" s="1"/>
      <c r="R52" s="1"/>
      <c r="S52" s="1"/>
      <c r="T52" s="1"/>
      <c r="U52" s="1"/>
      <c r="V52" s="1"/>
      <c r="W52" s="1"/>
      <c r="X52" s="1"/>
      <c r="Y52" s="1"/>
      <c r="Z52" s="1"/>
    </row>
    <row r="53" spans="1:26"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 thickBot="1" x14ac:dyDescent="0.35">
      <c r="A54" s="51"/>
      <c r="B54" s="51"/>
      <c r="C54" s="51"/>
      <c r="D54" s="51"/>
      <c r="E54" s="51"/>
      <c r="F54" s="51"/>
      <c r="G54" s="51"/>
      <c r="H54" s="51"/>
      <c r="I54" s="51"/>
      <c r="J54" s="51"/>
      <c r="K54" s="51"/>
      <c r="L54" s="51"/>
      <c r="M54" s="5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sheetProtection algorithmName="SHA-512" hashValue="eigOT/WWrV9JdScsEln/L9mPrZ9tAWcIS77iz0iwa7BOzwMHZUFQoNIsZwT5XSsYG9cXZEMBr/ElxL3Bg1bPhg==" saltValue="F/pBgfcTmlrLkq2DMQj/1g==" spinCount="100000" sheet="1" objects="1" scenarios="1"/>
  <mergeCells count="22">
    <mergeCell ref="A1:M1"/>
    <mergeCell ref="A3:M3"/>
    <mergeCell ref="B5:M5"/>
    <mergeCell ref="B7:M7"/>
    <mergeCell ref="B36:M36"/>
    <mergeCell ref="B9:M9"/>
    <mergeCell ref="B19:M19"/>
    <mergeCell ref="B20:M20"/>
    <mergeCell ref="B21:M21"/>
    <mergeCell ref="B24:M24"/>
    <mergeCell ref="B27:M27"/>
    <mergeCell ref="B28:M28"/>
    <mergeCell ref="B31:M31"/>
    <mergeCell ref="B32:M32"/>
    <mergeCell ref="B35:M35"/>
    <mergeCell ref="A54:M54"/>
    <mergeCell ref="B37:M37"/>
    <mergeCell ref="B39:M39"/>
    <mergeCell ref="B41:M41"/>
    <mergeCell ref="B43:M43"/>
    <mergeCell ref="B49:M49"/>
    <mergeCell ref="B52:M52"/>
  </mergeCells>
  <dataValidations count="2">
    <dataValidation showInputMessage="1" showErrorMessage="1" sqref="B46" xr:uid="{15C04AE4-C377-44A9-928F-3F3F38983AF1}"/>
    <dataValidation allowBlank="1" showInputMessage="1" showErrorMessage="1" error="Input must be a date." sqref="B45" xr:uid="{3336D016-902D-4815-8C1C-E585B521AF2B}"/>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D1D0-173F-4A6F-879E-39E89E3332A4}">
  <dimension ref="C2:AB146"/>
  <sheetViews>
    <sheetView showGridLines="0" workbookViewId="0">
      <selection activeCell="E16" sqref="E16"/>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7mqPiosZw2/LcEj08h3a45i9BnZ7v2pWV5VbVTTEkY9o1cahTN6PhS1jC7rgSIDOGuUph0qcD3hTFPGcJ4cotg==" saltValue="gag5ju+Lr7wsO2hLPW/MKA==" spinCount="100000" sheet="1" objects="1" scenarios="1"/>
  <mergeCells count="6">
    <mergeCell ref="AA31:AB31"/>
    <mergeCell ref="C2:J2"/>
    <mergeCell ref="H5:J5"/>
    <mergeCell ref="C28:M28"/>
    <mergeCell ref="P31:U31"/>
    <mergeCell ref="X31:Y31"/>
  </mergeCells>
  <dataValidations count="4">
    <dataValidation allowBlank="1" showInputMessage="1" showErrorMessage="1" error="Input must be a date." sqref="F33:G146" xr:uid="{60A15802-CCEB-49E1-B39A-0F8CE11B90E7}"/>
    <dataValidation type="list" allowBlank="1" showInputMessage="1" showErrorMessage="1" sqref="I33:I146" xr:uid="{C04BAF48-F2C3-41FC-B8A6-515CD5047F52}">
      <formula1>$N$33:$N$34</formula1>
    </dataValidation>
    <dataValidation type="date" allowBlank="1" showInputMessage="1" showErrorMessage="1" error="Input must be a date." sqref="J33:J146" xr:uid="{E39C9E89-3805-4CE8-B124-75945AA43A9D}">
      <formula1>1</formula1>
      <formula2>109939</formula2>
    </dataValidation>
    <dataValidation type="whole" allowBlank="1" showInputMessage="1" showErrorMessage="1" error="Input must be a whole number." sqref="H33:H146" xr:uid="{96364045-45BE-4FBB-AEB8-9D4AC2D3C606}">
      <formula1>0</formula1>
      <formula2>20000</formula2>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011DD-61E3-41B4-940C-59B11561423D}">
  <dimension ref="C2:AB146"/>
  <sheetViews>
    <sheetView showGridLines="0" workbookViewId="0">
      <selection activeCell="C28" sqref="C28:M28"/>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FgNBz9wdi4RReaigM0o4irsRofxzDrNzBWyqW5qNBDbUltRu/GxHEh0ALjs8l7UBR6SWTBOSXnfayJ0SD4dvWA==" saltValue="Hbf733majtIit/4F4LGo4g==" spinCount="100000" sheet="1" objects="1" scenarios="1"/>
  <mergeCells count="6">
    <mergeCell ref="AA31:AB31"/>
    <mergeCell ref="C2:J2"/>
    <mergeCell ref="H5:J5"/>
    <mergeCell ref="C28:M28"/>
    <mergeCell ref="P31:U31"/>
    <mergeCell ref="X31:Y31"/>
  </mergeCells>
  <dataValidations count="4">
    <dataValidation type="whole" allowBlank="1" showInputMessage="1" showErrorMessage="1" error="Input must be a whole number." sqref="H33:H146" xr:uid="{325EFF73-5881-47C0-9B7D-162985A96048}">
      <formula1>0</formula1>
      <formula2>20000</formula2>
    </dataValidation>
    <dataValidation type="date" allowBlank="1" showInputMessage="1" showErrorMessage="1" error="Input must be a date." sqref="J33:J146" xr:uid="{F237548B-673F-4CD2-823C-446B7C70D89A}">
      <formula1>1</formula1>
      <formula2>109939</formula2>
    </dataValidation>
    <dataValidation type="list" allowBlank="1" showInputMessage="1" showErrorMessage="1" sqref="I33:I146" xr:uid="{C712AA94-D04D-4D86-80BB-BF5B06E32C4B}">
      <formula1>$N$33:$N$34</formula1>
    </dataValidation>
    <dataValidation allowBlank="1" showInputMessage="1" showErrorMessage="1" error="Input must be a date." sqref="F33:G146" xr:uid="{DB3D4E55-2F75-4ED2-ACE9-9D9C794C5BF8}"/>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A5CF-0964-4045-9ED7-76204BC5BD15}">
  <dimension ref="C2:AB146"/>
  <sheetViews>
    <sheetView showGridLines="0" workbookViewId="0">
      <selection activeCell="D41" sqref="D41"/>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0sumvDA/3dVhLuTcOAtD4zal+o/DurKMmwLgEoHCqcN5oBzgHE7JfL1CtFKx7RfLbxTyIExbaOaXdbZnEo4YcQ==" saltValue="PtYzecMmAnItFPNix/Kypw==" spinCount="100000" sheet="1" objects="1" scenarios="1"/>
  <mergeCells count="6">
    <mergeCell ref="AA31:AB31"/>
    <mergeCell ref="C2:J2"/>
    <mergeCell ref="H5:J5"/>
    <mergeCell ref="C28:M28"/>
    <mergeCell ref="P31:U31"/>
    <mergeCell ref="X31:Y31"/>
  </mergeCells>
  <dataValidations count="4">
    <dataValidation allowBlank="1" showInputMessage="1" showErrorMessage="1" error="Input must be a date." sqref="F33:G146" xr:uid="{D527614C-D461-4653-83E5-018A3AED66B1}"/>
    <dataValidation type="list" allowBlank="1" showInputMessage="1" showErrorMessage="1" sqref="I33:I146" xr:uid="{77214084-2A99-493C-BCFB-365F51146B17}">
      <formula1>$N$33:$N$34</formula1>
    </dataValidation>
    <dataValidation type="date" allowBlank="1" showInputMessage="1" showErrorMessage="1" error="Input must be a date." sqref="J33:J146" xr:uid="{856A1BE5-9126-4B61-BB29-1644BCA7F79D}">
      <formula1>1</formula1>
      <formula2>109939</formula2>
    </dataValidation>
    <dataValidation type="whole" allowBlank="1" showInputMessage="1" showErrorMessage="1" error="Input must be a whole number." sqref="H33:H146" xr:uid="{E6328A15-00B6-4EED-933B-E13A9E5E319D}">
      <formula1>0</formula1>
      <formula2>20000</formula2>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FFD6-37DF-40A4-AF13-153439214C79}">
  <dimension ref="C2:AB146"/>
  <sheetViews>
    <sheetView showGridLines="0" workbookViewId="0">
      <selection activeCell="F29" sqref="F29"/>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0qTBtzH8QYZ45Q73nnwN8lRUhEDHiO5EOXnTdUsGU2n7bFNIgA9meGK2xlUNQW4VIpAiDw8/QoCdsNXP/0JhsQ==" saltValue="Dx1VF/xNbDhX6dK+Kc945w==" spinCount="100000" sheet="1" objects="1" scenarios="1"/>
  <mergeCells count="6">
    <mergeCell ref="AA31:AB31"/>
    <mergeCell ref="C2:J2"/>
    <mergeCell ref="H5:J5"/>
    <mergeCell ref="C28:M28"/>
    <mergeCell ref="P31:U31"/>
    <mergeCell ref="X31:Y31"/>
  </mergeCells>
  <dataValidations count="4">
    <dataValidation type="whole" allowBlank="1" showInputMessage="1" showErrorMessage="1" error="Input must be a whole number." sqref="H33:H146" xr:uid="{AD518770-1607-4C80-B277-AF120B5D5415}">
      <formula1>0</formula1>
      <formula2>20000</formula2>
    </dataValidation>
    <dataValidation type="date" allowBlank="1" showInputMessage="1" showErrorMessage="1" error="Input must be a date." sqref="J33:J146" xr:uid="{A4FF8370-0C62-48CF-A8EF-DC35C9BAF7D1}">
      <formula1>1</formula1>
      <formula2>109939</formula2>
    </dataValidation>
    <dataValidation type="list" allowBlank="1" showInputMessage="1" showErrorMessage="1" sqref="I33:I146" xr:uid="{9FCCBAEA-3004-4A92-8628-679472FC0248}">
      <formula1>$N$33:$N$34</formula1>
    </dataValidation>
    <dataValidation allowBlank="1" showInputMessage="1" showErrorMessage="1" error="Input must be a date." sqref="F33:G146" xr:uid="{B1D9E38C-7819-4B31-90F1-27F2A7DCA9C4}"/>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0D913-747A-4128-AD76-9D54E1BB93F7}">
  <dimension ref="C2:AB146"/>
  <sheetViews>
    <sheetView showGridLines="0" workbookViewId="0">
      <selection activeCell="F29" sqref="F29"/>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HUO7dFhABYiXKOrbERNEzCgf7MvZf0PiMpwB19frsvrPQXFN/jFMaoDgfF5kPOACCrELl4n7DAIUX5G19JGt2g==" saltValue="V+EyOZ2m+0d+xitcbNHTvg==" spinCount="100000" sheet="1" objects="1" scenarios="1"/>
  <mergeCells count="6">
    <mergeCell ref="AA31:AB31"/>
    <mergeCell ref="C2:J2"/>
    <mergeCell ref="H5:J5"/>
    <mergeCell ref="C28:M28"/>
    <mergeCell ref="P31:U31"/>
    <mergeCell ref="X31:Y31"/>
  </mergeCells>
  <dataValidations count="4">
    <dataValidation allowBlank="1" showInputMessage="1" showErrorMessage="1" error="Input must be a date." sqref="F33:G146" xr:uid="{ED1A0852-A122-4DD5-9E86-73A357DF42C5}"/>
    <dataValidation type="list" allowBlank="1" showInputMessage="1" showErrorMessage="1" sqref="I33:I146" xr:uid="{E14F6F5B-D8EB-4B15-B0B6-622C862BD36E}">
      <formula1>$N$33:$N$34</formula1>
    </dataValidation>
    <dataValidation type="date" allowBlank="1" showInputMessage="1" showErrorMessage="1" error="Input must be a date." sqref="J33:J146" xr:uid="{B7A2C073-7D9A-4B4D-ADE4-24900AECA213}">
      <formula1>1</formula1>
      <formula2>109939</formula2>
    </dataValidation>
    <dataValidation type="whole" allowBlank="1" showInputMessage="1" showErrorMessage="1" error="Input must be a whole number." sqref="H33:H146" xr:uid="{439CF1FF-9058-41F7-98AF-7EB0C33B4C29}">
      <formula1>0</formula1>
      <formula2>20000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B29-72D4-4893-9E6E-74BF7DFBB262}">
  <sheetPr>
    <pageSetUpPr fitToPage="1"/>
  </sheetPr>
  <dimension ref="A1:Z51"/>
  <sheetViews>
    <sheetView showGridLines="0" tabSelected="1" workbookViewId="0">
      <selection activeCell="E22" sqref="E22"/>
    </sheetView>
  </sheetViews>
  <sheetFormatPr defaultRowHeight="15.6" x14ac:dyDescent="0.3"/>
  <cols>
    <col min="1" max="1" width="8.88671875" style="9"/>
    <col min="2" max="2" width="0" style="9" hidden="1" customWidth="1"/>
    <col min="3" max="3" width="20.77734375" style="9" bestFit="1" customWidth="1"/>
    <col min="4" max="4" width="18.6640625" style="9" customWidth="1"/>
    <col min="5" max="7" width="15.77734375" style="9" customWidth="1"/>
    <col min="8" max="8" width="8.88671875" style="9"/>
    <col min="9" max="9" width="13.77734375" style="9" customWidth="1"/>
    <col min="10" max="10" width="13.6640625" style="9" customWidth="1"/>
    <col min="11" max="11" width="14.33203125" style="9" customWidth="1"/>
    <col min="12" max="25" width="8.88671875" style="9"/>
    <col min="26" max="26" width="8.88671875" style="9" hidden="1" customWidth="1"/>
    <col min="27" max="27" width="0" style="9" hidden="1" customWidth="1"/>
    <col min="28" max="16384" width="8.88671875" style="9"/>
  </cols>
  <sheetData>
    <row r="1" spans="1:26" x14ac:dyDescent="0.3">
      <c r="Z1" s="9" t="s">
        <v>34</v>
      </c>
    </row>
    <row r="2" spans="1:26" ht="16.2" thickBot="1" x14ac:dyDescent="0.35">
      <c r="C2" s="63" t="s">
        <v>126</v>
      </c>
      <c r="D2" s="63"/>
      <c r="E2" s="63"/>
      <c r="F2" s="63"/>
      <c r="G2" s="63"/>
      <c r="H2" s="63"/>
      <c r="I2" s="63"/>
      <c r="J2" s="63"/>
      <c r="K2" s="63"/>
      <c r="Z2" s="9" t="s">
        <v>35</v>
      </c>
    </row>
    <row r="3" spans="1:26" x14ac:dyDescent="0.3">
      <c r="Z3" s="9" t="s">
        <v>36</v>
      </c>
    </row>
    <row r="4" spans="1:26" x14ac:dyDescent="0.3">
      <c r="C4" s="9" t="s">
        <v>125</v>
      </c>
      <c r="D4" s="65"/>
      <c r="E4" s="65"/>
      <c r="F4" s="10"/>
      <c r="I4" s="11" t="s">
        <v>127</v>
      </c>
      <c r="J4" s="65"/>
      <c r="K4" s="65"/>
      <c r="Z4" s="9" t="s">
        <v>37</v>
      </c>
    </row>
    <row r="5" spans="1:26" x14ac:dyDescent="0.3">
      <c r="Z5" s="9" t="s">
        <v>38</v>
      </c>
    </row>
    <row r="6" spans="1:26" x14ac:dyDescent="0.3">
      <c r="Z6" s="9" t="s">
        <v>39</v>
      </c>
    </row>
    <row r="7" spans="1:26" ht="16.2" thickBot="1" x14ac:dyDescent="0.35">
      <c r="B7" s="9" t="s">
        <v>4</v>
      </c>
      <c r="C7" s="63" t="s">
        <v>138</v>
      </c>
      <c r="D7" s="63"/>
      <c r="E7" s="63"/>
      <c r="F7" s="63"/>
      <c r="G7" s="63"/>
      <c r="I7" s="63" t="s">
        <v>8</v>
      </c>
      <c r="J7" s="63"/>
      <c r="K7" s="63"/>
      <c r="L7" s="12"/>
      <c r="M7" s="12"/>
      <c r="N7" s="12"/>
      <c r="Z7" s="9" t="s">
        <v>40</v>
      </c>
    </row>
    <row r="8" spans="1:26" x14ac:dyDescent="0.3">
      <c r="C8" s="13"/>
      <c r="D8" s="13"/>
      <c r="E8" s="13"/>
      <c r="F8" s="13"/>
      <c r="G8" s="13"/>
      <c r="I8" s="13"/>
      <c r="J8" s="13"/>
      <c r="K8" s="13"/>
      <c r="L8" s="12"/>
      <c r="M8" s="12"/>
      <c r="N8" s="12"/>
      <c r="Z8" s="9" t="s">
        <v>41</v>
      </c>
    </row>
    <row r="9" spans="1:26" ht="46.8" x14ac:dyDescent="0.3">
      <c r="B9" s="9" t="s">
        <v>5</v>
      </c>
      <c r="C9" s="14" t="s">
        <v>0</v>
      </c>
      <c r="D9" s="14" t="s">
        <v>1</v>
      </c>
      <c r="E9" s="15" t="s">
        <v>2</v>
      </c>
      <c r="F9" s="15" t="s">
        <v>116</v>
      </c>
      <c r="G9" s="15" t="s">
        <v>115</v>
      </c>
      <c r="L9" s="12"/>
      <c r="M9" s="12"/>
      <c r="N9" s="12"/>
      <c r="Z9" s="9" t="s">
        <v>42</v>
      </c>
    </row>
    <row r="10" spans="1:26" ht="52.5" customHeight="1" x14ac:dyDescent="0.3">
      <c r="C10" s="16"/>
      <c r="D10" s="17"/>
      <c r="E10" s="18">
        <f>SUM(E11:E30)</f>
        <v>0</v>
      </c>
      <c r="F10" s="18">
        <f t="shared" ref="F10:G10" si="0">SUM(F11:F30)</f>
        <v>0</v>
      </c>
      <c r="G10" s="18">
        <f t="shared" si="0"/>
        <v>0</v>
      </c>
      <c r="I10" s="19" t="s">
        <v>9</v>
      </c>
      <c r="J10" s="19" t="s">
        <v>10</v>
      </c>
      <c r="K10" s="19" t="s">
        <v>11</v>
      </c>
      <c r="Z10" s="9" t="s">
        <v>43</v>
      </c>
    </row>
    <row r="11" spans="1:26" x14ac:dyDescent="0.3">
      <c r="A11" s="20"/>
      <c r="C11" s="21" t="s">
        <v>3</v>
      </c>
      <c r="D11" s="22" t="s">
        <v>14</v>
      </c>
      <c r="E11" s="23">
        <f>'S1'!J8</f>
        <v>0</v>
      </c>
      <c r="F11" s="23">
        <f>'S1'!H8</f>
        <v>0</v>
      </c>
      <c r="G11" s="23">
        <f>'S1'!I8</f>
        <v>0</v>
      </c>
      <c r="I11" s="21">
        <v>1</v>
      </c>
      <c r="J11" s="19" t="str">
        <f>IF('Unacceptable Practices'!C4='Unacceptable Practices'!$B$7,"X","")</f>
        <v/>
      </c>
      <c r="K11" s="19" t="str">
        <f>IF('Unacceptable Practices'!AE4=1,"X","")</f>
        <v/>
      </c>
      <c r="Z11" s="9" t="s">
        <v>44</v>
      </c>
    </row>
    <row r="12" spans="1:26" x14ac:dyDescent="0.3">
      <c r="C12" s="21" t="s">
        <v>25</v>
      </c>
      <c r="D12" s="24"/>
      <c r="E12" s="23">
        <f>'S2'!$I$32</f>
        <v>0</v>
      </c>
      <c r="F12" s="23">
        <f>'S2'!$H$8</f>
        <v>0</v>
      </c>
      <c r="G12" s="23">
        <f>'S2'!$I$8</f>
        <v>0</v>
      </c>
      <c r="I12" s="21">
        <v>2</v>
      </c>
      <c r="J12" s="19" t="str">
        <f>IF('Unacceptable Practices'!C6='Unacceptable Practices'!$B$7,"X","")</f>
        <v/>
      </c>
      <c r="K12" s="19" t="str">
        <f>IF('Unacceptable Practices'!AE6=1,"X","")</f>
        <v/>
      </c>
      <c r="Z12" s="9" t="s">
        <v>45</v>
      </c>
    </row>
    <row r="13" spans="1:26" x14ac:dyDescent="0.3">
      <c r="C13" s="21" t="s">
        <v>26</v>
      </c>
      <c r="D13" s="24"/>
      <c r="E13" s="23">
        <f>'S3'!$I$32</f>
        <v>0</v>
      </c>
      <c r="F13" s="23">
        <f>'S3'!$H$8</f>
        <v>0</v>
      </c>
      <c r="G13" s="23">
        <f>'S3'!$I$8</f>
        <v>0</v>
      </c>
      <c r="I13" s="21">
        <v>3</v>
      </c>
      <c r="J13" s="19" t="str">
        <f>IF('Unacceptable Practices'!C8='Unacceptable Practices'!$B$7,"X","")</f>
        <v/>
      </c>
      <c r="K13" s="19" t="str">
        <f>IF('Unacceptable Practices'!AE8=1,"X","")</f>
        <v/>
      </c>
      <c r="Z13" s="9" t="s">
        <v>46</v>
      </c>
    </row>
    <row r="14" spans="1:26" x14ac:dyDescent="0.3">
      <c r="C14" s="21" t="s">
        <v>27</v>
      </c>
      <c r="D14" s="24"/>
      <c r="E14" s="23">
        <f>'S4'!$I$32</f>
        <v>0</v>
      </c>
      <c r="F14" s="23">
        <f>'S4'!$H$8</f>
        <v>0</v>
      </c>
      <c r="G14" s="23">
        <f>'S4'!$I$8</f>
        <v>0</v>
      </c>
      <c r="I14" s="21">
        <v>4</v>
      </c>
      <c r="J14" s="19" t="str">
        <f>IF('Unacceptable Practices'!C10='Unacceptable Practices'!$B$7,"X","")</f>
        <v/>
      </c>
      <c r="K14" s="19" t="str">
        <f>IF('Unacceptable Practices'!AE10=1,"X","")</f>
        <v/>
      </c>
      <c r="Z14" s="9" t="s">
        <v>47</v>
      </c>
    </row>
    <row r="15" spans="1:26" x14ac:dyDescent="0.3">
      <c r="C15" s="21" t="s">
        <v>28</v>
      </c>
      <c r="D15" s="24"/>
      <c r="E15" s="23">
        <f>'S5'!$I$32</f>
        <v>0</v>
      </c>
      <c r="F15" s="23">
        <f>'S5'!$H$8</f>
        <v>0</v>
      </c>
      <c r="G15" s="23">
        <f>'S5'!$I$8</f>
        <v>0</v>
      </c>
      <c r="I15" s="21">
        <v>5</v>
      </c>
      <c r="J15" s="19" t="str">
        <f>IF('Unacceptable Practices'!C12='Unacceptable Practices'!$B$7,"X","")</f>
        <v/>
      </c>
      <c r="K15" s="19" t="str">
        <f>IF('Unacceptable Practices'!AE12=1,"X","")</f>
        <v/>
      </c>
      <c r="Z15" s="9" t="s">
        <v>48</v>
      </c>
    </row>
    <row r="16" spans="1:26" x14ac:dyDescent="0.3">
      <c r="C16" s="21" t="s">
        <v>29</v>
      </c>
      <c r="D16" s="24"/>
      <c r="E16" s="23">
        <f>'S6'!$I$32</f>
        <v>0</v>
      </c>
      <c r="F16" s="23">
        <f>'S6'!$H$8</f>
        <v>0</v>
      </c>
      <c r="G16" s="23">
        <f>'S6'!$I$8</f>
        <v>0</v>
      </c>
      <c r="I16" s="25"/>
      <c r="J16" s="25"/>
      <c r="K16" s="25"/>
      <c r="Z16" s="9" t="s">
        <v>49</v>
      </c>
    </row>
    <row r="17" spans="3:26" ht="16.2" thickBot="1" x14ac:dyDescent="0.35">
      <c r="C17" s="21" t="s">
        <v>30</v>
      </c>
      <c r="D17" s="24"/>
      <c r="E17" s="23">
        <f>'S7'!$I$32</f>
        <v>0</v>
      </c>
      <c r="F17" s="23">
        <f>'S7'!$H$8</f>
        <v>0</v>
      </c>
      <c r="G17" s="23">
        <f>'S7'!$I$8</f>
        <v>0</v>
      </c>
      <c r="I17" s="63" t="s">
        <v>132</v>
      </c>
      <c r="J17" s="63"/>
      <c r="K17" s="63"/>
      <c r="Z17" s="9" t="s">
        <v>50</v>
      </c>
    </row>
    <row r="18" spans="3:26" x14ac:dyDescent="0.3">
      <c r="C18" s="21" t="s">
        <v>31</v>
      </c>
      <c r="D18" s="24"/>
      <c r="E18" s="23">
        <f>'S8'!$I$32</f>
        <v>0</v>
      </c>
      <c r="F18" s="23">
        <f>'S8'!$H$8</f>
        <v>0</v>
      </c>
      <c r="G18" s="23">
        <f>'S8'!$I$8</f>
        <v>0</v>
      </c>
      <c r="Z18" s="9" t="s">
        <v>51</v>
      </c>
    </row>
    <row r="19" spans="3:26" x14ac:dyDescent="0.3">
      <c r="C19" s="21" t="s">
        <v>32</v>
      </c>
      <c r="D19" s="24"/>
      <c r="E19" s="23">
        <f>'S9'!$I$32</f>
        <v>0</v>
      </c>
      <c r="F19" s="23">
        <f>'S9'!$H$8</f>
        <v>0</v>
      </c>
      <c r="G19" s="23">
        <f>'S9'!$I$8</f>
        <v>0</v>
      </c>
      <c r="I19" s="19" t="str">
        <f>IF('Experience Thresholds'!C4="X","X","")</f>
        <v/>
      </c>
      <c r="J19" s="58" t="s">
        <v>134</v>
      </c>
      <c r="K19" s="59"/>
      <c r="Z19" s="9" t="s">
        <v>52</v>
      </c>
    </row>
    <row r="20" spans="3:26" x14ac:dyDescent="0.3">
      <c r="C20" s="21" t="s">
        <v>33</v>
      </c>
      <c r="D20" s="24"/>
      <c r="E20" s="23">
        <f>'S10'!$I$32</f>
        <v>0</v>
      </c>
      <c r="F20" s="23">
        <f>'S10'!$H$8</f>
        <v>0</v>
      </c>
      <c r="G20" s="23">
        <f>'S10'!$I$8</f>
        <v>0</v>
      </c>
      <c r="I20" s="19" t="str">
        <f>IF('Experience Thresholds'!C6="X","X","")</f>
        <v/>
      </c>
      <c r="J20" s="58" t="s">
        <v>135</v>
      </c>
      <c r="K20" s="59"/>
      <c r="Z20" s="9" t="s">
        <v>53</v>
      </c>
    </row>
    <row r="21" spans="3:26" x14ac:dyDescent="0.3">
      <c r="I21" s="19" t="str">
        <f>IF('Experience Thresholds'!C10="X","X","")</f>
        <v/>
      </c>
      <c r="J21" s="58" t="s">
        <v>136</v>
      </c>
      <c r="K21" s="59"/>
      <c r="Z21" s="9" t="s">
        <v>54</v>
      </c>
    </row>
    <row r="22" spans="3:26" x14ac:dyDescent="0.3">
      <c r="I22" s="19" t="str">
        <f>IF('Experience Thresholds'!C12="X","X","")</f>
        <v/>
      </c>
      <c r="J22" s="58" t="s">
        <v>137</v>
      </c>
      <c r="K22" s="59"/>
      <c r="Z22" s="9" t="s">
        <v>55</v>
      </c>
    </row>
    <row r="23" spans="3:26" x14ac:dyDescent="0.3">
      <c r="Z23" s="9" t="s">
        <v>56</v>
      </c>
    </row>
    <row r="24" spans="3:26" hidden="1" x14ac:dyDescent="0.3">
      <c r="Z24" s="9" t="s">
        <v>57</v>
      </c>
    </row>
    <row r="25" spans="3:26" hidden="1" x14ac:dyDescent="0.3">
      <c r="I25" s="26"/>
      <c r="Z25" s="9" t="s">
        <v>58</v>
      </c>
    </row>
    <row r="26" spans="3:26" hidden="1" x14ac:dyDescent="0.3">
      <c r="I26" s="25"/>
      <c r="J26" s="25"/>
      <c r="K26" s="25"/>
      <c r="Z26" s="9" t="s">
        <v>59</v>
      </c>
    </row>
    <row r="27" spans="3:26" hidden="1" x14ac:dyDescent="0.3">
      <c r="I27" s="25"/>
      <c r="J27" s="25"/>
      <c r="K27" s="25"/>
      <c r="Z27" s="9" t="s">
        <v>60</v>
      </c>
    </row>
    <row r="28" spans="3:26" hidden="1" x14ac:dyDescent="0.3">
      <c r="I28" s="25"/>
      <c r="J28" s="25"/>
      <c r="K28" s="25"/>
      <c r="Z28" s="9" t="s">
        <v>61</v>
      </c>
    </row>
    <row r="29" spans="3:26" hidden="1" x14ac:dyDescent="0.3">
      <c r="I29" s="25"/>
      <c r="J29" s="25"/>
      <c r="K29" s="25"/>
      <c r="Z29" s="9" t="s">
        <v>62</v>
      </c>
    </row>
    <row r="30" spans="3:26" hidden="1" x14ac:dyDescent="0.3">
      <c r="Z30" s="9" t="s">
        <v>63</v>
      </c>
    </row>
    <row r="31" spans="3:26" hidden="1" x14ac:dyDescent="0.3">
      <c r="Z31" s="9" t="s">
        <v>64</v>
      </c>
    </row>
    <row r="32" spans="3:26" x14ac:dyDescent="0.3">
      <c r="Z32" s="9" t="s">
        <v>65</v>
      </c>
    </row>
    <row r="33" spans="3:26" hidden="1" x14ac:dyDescent="0.3">
      <c r="Z33" s="9" t="s">
        <v>66</v>
      </c>
    </row>
    <row r="34" spans="3:26" ht="15" customHeight="1" x14ac:dyDescent="0.3">
      <c r="C34" s="64" t="str">
        <f>CONCATENATE("I, the undersigned, hereby certify that the information summarized above and contained within this workbook and Application, pertaining to the architectural experience of ",D4," is true, correct, and complete.  I understand that any misrepresentation, false information, or omission may result in disqualification of this Application.")</f>
        <v>I, the undersigned, hereby certify that the information summarized above and contained within this workbook and Application, pertaining to the architectural experience of  is true, correct, and complete.  I understand that any misrepresentation, false information, or omission may result in disqualification of this Application.</v>
      </c>
      <c r="D34" s="64"/>
      <c r="E34" s="64"/>
      <c r="F34" s="64"/>
      <c r="G34" s="64"/>
      <c r="H34" s="64"/>
      <c r="I34" s="64"/>
      <c r="J34" s="64"/>
      <c r="K34" s="64"/>
      <c r="Z34" s="9" t="s">
        <v>67</v>
      </c>
    </row>
    <row r="35" spans="3:26" ht="50.4" customHeight="1" x14ac:dyDescent="0.3">
      <c r="C35" s="64"/>
      <c r="D35" s="64"/>
      <c r="E35" s="64"/>
      <c r="F35" s="64"/>
      <c r="G35" s="64"/>
      <c r="H35" s="64"/>
      <c r="I35" s="64"/>
      <c r="J35" s="64"/>
      <c r="K35" s="64"/>
      <c r="Z35" s="9" t="s">
        <v>68</v>
      </c>
    </row>
    <row r="36" spans="3:26" ht="3.75" customHeight="1" x14ac:dyDescent="0.3">
      <c r="C36" s="27"/>
      <c r="D36" s="27"/>
      <c r="E36" s="27"/>
      <c r="F36" s="27"/>
      <c r="G36" s="27"/>
      <c r="H36" s="27"/>
      <c r="I36" s="27"/>
      <c r="J36" s="27"/>
      <c r="K36" s="27"/>
      <c r="Z36" s="9" t="s">
        <v>69</v>
      </c>
    </row>
    <row r="37" spans="3:26" hidden="1" x14ac:dyDescent="0.3">
      <c r="C37" s="25"/>
      <c r="D37" s="25"/>
      <c r="E37" s="25"/>
      <c r="F37" s="25"/>
      <c r="G37" s="25"/>
      <c r="H37" s="25"/>
      <c r="I37" s="25"/>
      <c r="J37" s="25"/>
      <c r="K37" s="25"/>
      <c r="Z37" s="9" t="s">
        <v>70</v>
      </c>
    </row>
    <row r="38" spans="3:26" x14ac:dyDescent="0.3">
      <c r="C38" s="28" t="s">
        <v>142</v>
      </c>
      <c r="D38" s="29">
        <f>Architect_Name</f>
        <v>0</v>
      </c>
      <c r="E38" s="29"/>
      <c r="F38" s="29"/>
      <c r="G38" s="25"/>
      <c r="H38" s="25"/>
      <c r="I38" s="25"/>
      <c r="J38" s="25"/>
      <c r="K38" s="25"/>
      <c r="Z38" s="9" t="s">
        <v>71</v>
      </c>
    </row>
    <row r="39" spans="3:26" x14ac:dyDescent="0.3">
      <c r="Z39" s="9" t="s">
        <v>72</v>
      </c>
    </row>
    <row r="40" spans="3:26" x14ac:dyDescent="0.3">
      <c r="C40" s="9" t="s">
        <v>121</v>
      </c>
      <c r="Z40" s="9" t="s">
        <v>73</v>
      </c>
    </row>
    <row r="41" spans="3:26" x14ac:dyDescent="0.3">
      <c r="C41" s="9" t="s">
        <v>83</v>
      </c>
      <c r="D41" s="30"/>
      <c r="E41" s="30"/>
      <c r="F41" s="30"/>
      <c r="Z41" s="9" t="s">
        <v>74</v>
      </c>
    </row>
    <row r="42" spans="3:26" x14ac:dyDescent="0.3">
      <c r="Z42" s="9" t="s">
        <v>75</v>
      </c>
    </row>
    <row r="43" spans="3:26" x14ac:dyDescent="0.3">
      <c r="Z43" s="9" t="s">
        <v>76</v>
      </c>
    </row>
    <row r="44" spans="3:26" x14ac:dyDescent="0.3">
      <c r="C44" s="9" t="s">
        <v>84</v>
      </c>
      <c r="D44" s="60"/>
      <c r="E44" s="61"/>
      <c r="F44" s="62"/>
      <c r="Z44" s="9" t="s">
        <v>77</v>
      </c>
    </row>
    <row r="45" spans="3:26" x14ac:dyDescent="0.3">
      <c r="Z45" s="9" t="s">
        <v>78</v>
      </c>
    </row>
    <row r="46" spans="3:26" x14ac:dyDescent="0.3">
      <c r="Z46" s="9" t="s">
        <v>79</v>
      </c>
    </row>
    <row r="47" spans="3:26" x14ac:dyDescent="0.3">
      <c r="C47" s="9" t="s">
        <v>85</v>
      </c>
      <c r="D47" s="60"/>
      <c r="E47" s="61"/>
      <c r="F47" s="62"/>
      <c r="Z47" s="9" t="s">
        <v>80</v>
      </c>
    </row>
    <row r="48" spans="3:26" x14ac:dyDescent="0.3">
      <c r="Z48" s="9" t="s">
        <v>81</v>
      </c>
    </row>
    <row r="49" spans="3:26" x14ac:dyDescent="0.3">
      <c r="Z49" s="9" t="s">
        <v>82</v>
      </c>
    </row>
    <row r="50" spans="3:26" x14ac:dyDescent="0.3">
      <c r="C50" s="9" t="s">
        <v>86</v>
      </c>
      <c r="D50" s="60"/>
      <c r="E50" s="61"/>
      <c r="F50" s="62"/>
      <c r="Z50" s="9" t="s">
        <v>81</v>
      </c>
    </row>
    <row r="51" spans="3:26" x14ac:dyDescent="0.3">
      <c r="Z51" s="9" t="s">
        <v>82</v>
      </c>
    </row>
  </sheetData>
  <sheetProtection algorithmName="SHA-512" hashValue="SdD6nTCg4VqDXK+0qoQqWevyDO1OA7QHoQwx3y0k5CoFyj7bu3bpQGh4RMwfba/aEHrg0EM30IDBTDLeGUBzJg==" saltValue="QTusGR5tz9y344bk9RhEjg==" spinCount="100000" sheet="1" objects="1" scenarios="1"/>
  <mergeCells count="14">
    <mergeCell ref="C2:K2"/>
    <mergeCell ref="D50:F50"/>
    <mergeCell ref="C34:K35"/>
    <mergeCell ref="D4:E4"/>
    <mergeCell ref="C7:G7"/>
    <mergeCell ref="I7:K7"/>
    <mergeCell ref="J4:K4"/>
    <mergeCell ref="I17:K17"/>
    <mergeCell ref="J19:K19"/>
    <mergeCell ref="J20:K20"/>
    <mergeCell ref="J21:K21"/>
    <mergeCell ref="J22:K22"/>
    <mergeCell ref="D44:F44"/>
    <mergeCell ref="D47:F47"/>
  </mergeCells>
  <phoneticPr fontId="3" type="noConversion"/>
  <dataValidations count="2">
    <dataValidation type="list" allowBlank="1" showInputMessage="1" showErrorMessage="1" sqref="D12:D20" xr:uid="{33006E4A-C4E5-46BF-9E4F-B0EF65486823}">
      <formula1>$Z$1:$Z$49</formula1>
    </dataValidation>
    <dataValidation allowBlank="1" showInputMessage="1" showErrorMessage="1" error="Input must be a date." sqref="D44 D47 D50" xr:uid="{8FE5994F-1DB1-478F-A9EB-DD84531FE028}"/>
  </dataValidations>
  <pageMargins left="0.7" right="0.7" top="0.75" bottom="0.75" header="0.3" footer="0.3"/>
  <pageSetup scale="6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8870-831F-44CC-BD7F-7AC5F16BED91}">
  <dimension ref="B1:AH32"/>
  <sheetViews>
    <sheetView showGridLines="0" zoomScaleNormal="100" workbookViewId="0">
      <selection activeCell="C4" sqref="C4:C5"/>
    </sheetView>
  </sheetViews>
  <sheetFormatPr defaultRowHeight="14.4" x14ac:dyDescent="0.3"/>
  <cols>
    <col min="1" max="1" width="8.88671875" style="2"/>
    <col min="2" max="2" width="5" style="2" hidden="1" customWidth="1"/>
    <col min="3" max="3" width="5.21875" style="2" customWidth="1"/>
    <col min="4" max="4" width="5.44140625" style="2" bestFit="1" customWidth="1"/>
    <col min="5" max="14" width="8.88671875" style="2"/>
    <col min="15" max="15" width="7" style="2" customWidth="1"/>
    <col min="16" max="16" width="6.88671875" style="2" customWidth="1"/>
    <col min="17" max="18" width="8.88671875" style="2"/>
    <col min="19" max="20" width="7.33203125" style="2" customWidth="1"/>
    <col min="21" max="21" width="6.88671875" style="2" customWidth="1"/>
    <col min="22" max="22" width="7.6640625" style="2" customWidth="1"/>
    <col min="23" max="24" width="8.88671875" style="2"/>
    <col min="25" max="26" width="9.109375" style="2" customWidth="1"/>
    <col min="27" max="27" width="8.88671875" style="2"/>
    <col min="28" max="28" width="12.6640625" style="2" customWidth="1"/>
    <col min="29" max="29" width="9.109375" style="2" customWidth="1"/>
    <col min="30" max="30" width="11.44140625" style="2" customWidth="1"/>
    <col min="31" max="31" width="9.109375" style="2" customWidth="1"/>
    <col min="32" max="32" width="16" style="2" customWidth="1"/>
    <col min="33" max="54" width="9.109375" style="2" customWidth="1"/>
    <col min="55" max="64" width="8.88671875" style="2" customWidth="1"/>
    <col min="65" max="16384" width="8.88671875" style="2"/>
  </cols>
  <sheetData>
    <row r="1" spans="2:34" x14ac:dyDescent="0.3">
      <c r="C1" s="66" t="str">
        <f>CONCATENATE(Architect_Name," Architect of Record Threshold Requirements")</f>
        <v xml:space="preserve"> Architect of Record Threshold Requirements</v>
      </c>
      <c r="D1" s="67"/>
      <c r="E1" s="67"/>
      <c r="F1" s="67"/>
      <c r="G1" s="67"/>
      <c r="H1" s="67"/>
      <c r="I1" s="67"/>
      <c r="J1" s="67"/>
      <c r="K1" s="67"/>
      <c r="L1" s="67"/>
      <c r="M1" s="67"/>
      <c r="N1" s="67"/>
      <c r="O1" s="67"/>
      <c r="P1" s="67"/>
      <c r="Q1" s="67"/>
      <c r="R1" s="67"/>
      <c r="S1" s="67"/>
      <c r="T1" s="67"/>
      <c r="U1" s="67"/>
      <c r="V1" s="67"/>
      <c r="W1" s="67"/>
      <c r="X1" s="67"/>
      <c r="Y1" s="67"/>
      <c r="Z1" s="68"/>
    </row>
    <row r="2" spans="2:34" ht="42.6" customHeight="1" x14ac:dyDescent="0.3">
      <c r="C2" s="69" t="str">
        <f>CONCATENATE("Indicate the architectural experience threshold of ",Architect_Name," below, providing an 'X' to affirmatively indicate that the Architect of Record meets the relevant threshold requirement, as well as providing any relevant experience threshold explanation below:")</f>
        <v>Indicate the architectural experience threshold of  below, providing an 'X' to affirmatively indicate that the Architect of Record meets the relevant threshold requirement, as well as providing any relevant experience threshold explanation below:</v>
      </c>
      <c r="D2" s="70"/>
      <c r="E2" s="70"/>
      <c r="F2" s="70"/>
      <c r="G2" s="70"/>
      <c r="H2" s="70"/>
      <c r="I2" s="70"/>
      <c r="J2" s="70"/>
      <c r="K2" s="70"/>
      <c r="L2" s="70"/>
      <c r="M2" s="70"/>
      <c r="N2" s="70"/>
      <c r="O2" s="70"/>
      <c r="P2" s="70"/>
      <c r="Q2" s="70"/>
      <c r="R2" s="70"/>
      <c r="S2" s="70"/>
      <c r="T2" s="70"/>
      <c r="U2" s="70"/>
      <c r="V2" s="70"/>
      <c r="W2" s="70"/>
      <c r="X2" s="70"/>
      <c r="Y2" s="70"/>
      <c r="Z2" s="71"/>
      <c r="AB2" s="31" t="s">
        <v>12</v>
      </c>
      <c r="AC2" s="31" t="s">
        <v>117</v>
      </c>
      <c r="AD2" s="31" t="s">
        <v>13</v>
      </c>
      <c r="AE2" s="31" t="s">
        <v>11</v>
      </c>
      <c r="AF2" s="31" t="s">
        <v>118</v>
      </c>
      <c r="AG2" s="31"/>
    </row>
    <row r="3" spans="2:34" x14ac:dyDescent="0.3">
      <c r="C3" s="72"/>
      <c r="D3" s="73"/>
      <c r="E3" s="73"/>
      <c r="F3" s="73"/>
      <c r="G3" s="73"/>
      <c r="H3" s="73"/>
      <c r="I3" s="73"/>
      <c r="J3" s="73"/>
      <c r="K3" s="73"/>
      <c r="L3" s="73"/>
      <c r="M3" s="73"/>
      <c r="N3" s="73"/>
      <c r="O3" s="73"/>
      <c r="P3" s="73"/>
      <c r="Q3" s="73"/>
      <c r="R3" s="73"/>
      <c r="S3" s="73"/>
      <c r="T3" s="73"/>
      <c r="U3" s="73"/>
      <c r="V3" s="73"/>
      <c r="W3" s="73"/>
      <c r="X3" s="73"/>
      <c r="Y3" s="73"/>
      <c r="Z3" s="74"/>
      <c r="AB3" s="32">
        <f>SUM(AB4:AB14)</f>
        <v>0</v>
      </c>
      <c r="AC3" s="32"/>
      <c r="AD3" s="32"/>
      <c r="AE3" s="32"/>
      <c r="AF3" s="32">
        <f>SUM(AF4:AF13)</f>
        <v>0</v>
      </c>
    </row>
    <row r="4" spans="2:34" ht="21.9" customHeight="1" x14ac:dyDescent="0.3">
      <c r="C4" s="75"/>
      <c r="D4" s="76">
        <v>1</v>
      </c>
      <c r="E4" s="77" t="str">
        <f>CONCATENATE("Does ",Architect_Name," have experience with Section 504, UFAS, ANSI A117.1 and ADA accessibility requirements?")</f>
        <v>Does  have experience with Section 504, UFAS, ANSI A117.1 and ADA accessibility requirements?</v>
      </c>
      <c r="F4" s="77"/>
      <c r="G4" s="77"/>
      <c r="H4" s="77"/>
      <c r="I4" s="77"/>
      <c r="J4" s="77"/>
      <c r="K4" s="77"/>
      <c r="L4" s="77"/>
      <c r="M4" s="77"/>
      <c r="N4" s="77"/>
      <c r="O4" s="77"/>
      <c r="P4" s="77"/>
      <c r="Q4" s="77"/>
      <c r="R4" s="77"/>
      <c r="S4" s="77"/>
      <c r="T4" s="77"/>
      <c r="U4" s="77"/>
      <c r="V4" s="77"/>
      <c r="W4" s="77"/>
      <c r="X4" s="77"/>
      <c r="Y4" s="77"/>
      <c r="Z4" s="77"/>
      <c r="AB4" s="2">
        <f>IF(C4="",0,1)</f>
        <v>0</v>
      </c>
      <c r="AC4" s="2">
        <f>IF(C4=$B$7,1,0)</f>
        <v>0</v>
      </c>
      <c r="AD4" s="2">
        <f>IF(C4="",1,0)</f>
        <v>1</v>
      </c>
      <c r="AE4" s="2">
        <f>AD19</f>
        <v>0</v>
      </c>
      <c r="AF4" s="2">
        <f>IF(AND(AB4+AC4&lt;2,AD4+AE4&lt;2),0,1)</f>
        <v>0</v>
      </c>
      <c r="AH4" s="33" t="s">
        <v>108</v>
      </c>
    </row>
    <row r="5" spans="2:34" ht="21.9" customHeight="1" x14ac:dyDescent="0.3">
      <c r="C5" s="75"/>
      <c r="D5" s="76"/>
      <c r="E5" s="77"/>
      <c r="F5" s="77"/>
      <c r="G5" s="77"/>
      <c r="H5" s="77"/>
      <c r="I5" s="77"/>
      <c r="J5" s="77"/>
      <c r="K5" s="77"/>
      <c r="L5" s="77"/>
      <c r="M5" s="77"/>
      <c r="N5" s="77"/>
      <c r="O5" s="77"/>
      <c r="P5" s="77"/>
      <c r="Q5" s="77"/>
      <c r="R5" s="77"/>
      <c r="S5" s="77"/>
      <c r="T5" s="77"/>
      <c r="U5" s="77"/>
      <c r="V5" s="77"/>
      <c r="W5" s="77"/>
      <c r="X5" s="77"/>
      <c r="Y5" s="77"/>
      <c r="Z5" s="77"/>
    </row>
    <row r="6" spans="2:34" ht="21.9" customHeight="1" x14ac:dyDescent="0.3">
      <c r="C6" s="75"/>
      <c r="D6" s="76">
        <v>2</v>
      </c>
      <c r="E6" s="77" t="str">
        <f>CONCATENATE("Is ",Architect_Name," a registered Design Firm to perform architectural services in the State of Illinois, as either a professional organization or sole proprietor?")</f>
        <v>Is  a registered Design Firm to perform architectural services in the State of Illinois, as either a professional organization or sole proprietor?</v>
      </c>
      <c r="F6" s="77"/>
      <c r="G6" s="77"/>
      <c r="H6" s="77"/>
      <c r="I6" s="77"/>
      <c r="J6" s="77"/>
      <c r="K6" s="77"/>
      <c r="L6" s="77"/>
      <c r="M6" s="77"/>
      <c r="N6" s="77"/>
      <c r="O6" s="77"/>
      <c r="P6" s="77"/>
      <c r="Q6" s="77"/>
      <c r="R6" s="77"/>
      <c r="S6" s="77"/>
      <c r="T6" s="77"/>
      <c r="U6" s="77"/>
      <c r="V6" s="77"/>
      <c r="W6" s="77"/>
      <c r="X6" s="77"/>
      <c r="Y6" s="77"/>
      <c r="Z6" s="77"/>
      <c r="AB6" s="2">
        <f>IF(C6="",0,1)</f>
        <v>0</v>
      </c>
      <c r="AC6" s="2">
        <f>IF(C6=$B$7,1,0)</f>
        <v>0</v>
      </c>
      <c r="AD6" s="2">
        <f>IF(C6="",1,0)</f>
        <v>1</v>
      </c>
      <c r="AE6" s="2">
        <f>AD22</f>
        <v>0</v>
      </c>
      <c r="AF6" s="2">
        <f>IF(AND(AB6+AC6&lt;2,AD6+AE6&lt;2),0,1)</f>
        <v>0</v>
      </c>
      <c r="AH6" s="33" t="s">
        <v>109</v>
      </c>
    </row>
    <row r="7" spans="2:34" ht="21.9" customHeight="1" x14ac:dyDescent="0.3">
      <c r="B7" s="2" t="s">
        <v>117</v>
      </c>
      <c r="C7" s="75"/>
      <c r="D7" s="76"/>
      <c r="E7" s="77"/>
      <c r="F7" s="77"/>
      <c r="G7" s="77"/>
      <c r="H7" s="77"/>
      <c r="I7" s="77"/>
      <c r="J7" s="77"/>
      <c r="K7" s="77"/>
      <c r="L7" s="77"/>
      <c r="M7" s="77"/>
      <c r="N7" s="77"/>
      <c r="O7" s="77"/>
      <c r="P7" s="77"/>
      <c r="Q7" s="77"/>
      <c r="R7" s="77"/>
      <c r="S7" s="77"/>
      <c r="T7" s="77"/>
      <c r="U7" s="77"/>
      <c r="V7" s="77"/>
      <c r="W7" s="77"/>
      <c r="X7" s="77"/>
      <c r="Y7" s="77"/>
      <c r="Z7" s="77"/>
    </row>
    <row r="8" spans="2:34" ht="21.9" customHeight="1" x14ac:dyDescent="0.3">
      <c r="C8" s="75"/>
      <c r="D8" s="76">
        <v>3</v>
      </c>
      <c r="E8" s="77" t="str">
        <f>CONCATENATE("Is ",Architect_Name," a registered Architecture Firm to perform architectural services in the State of Illinois, as a Sole Proprietor?")</f>
        <v>Is  a registered Architecture Firm to perform architectural services in the State of Illinois, as a Sole Proprietor?</v>
      </c>
      <c r="F8" s="77"/>
      <c r="G8" s="77"/>
      <c r="H8" s="77"/>
      <c r="I8" s="77"/>
      <c r="J8" s="77"/>
      <c r="K8" s="77"/>
      <c r="L8" s="77"/>
      <c r="M8" s="77"/>
      <c r="N8" s="77"/>
      <c r="O8" s="77"/>
      <c r="P8" s="77"/>
      <c r="Q8" s="77"/>
      <c r="R8" s="77"/>
      <c r="S8" s="77"/>
      <c r="T8" s="77"/>
      <c r="U8" s="77"/>
      <c r="V8" s="77"/>
      <c r="W8" s="77"/>
      <c r="X8" s="77"/>
      <c r="Y8" s="77"/>
      <c r="Z8" s="77"/>
      <c r="AB8" s="2">
        <f>IF(C8="",0,1)</f>
        <v>0</v>
      </c>
      <c r="AC8" s="2">
        <f>IF(C8=$B$7,1,0)</f>
        <v>0</v>
      </c>
      <c r="AD8" s="2">
        <f>IF(C8="",1,0)</f>
        <v>1</v>
      </c>
      <c r="AE8" s="2">
        <f>AD25</f>
        <v>0</v>
      </c>
      <c r="AF8" s="2">
        <f>IF(AND(AB8+AC8&lt;2,AD8+AE8&lt;2),0,1)</f>
        <v>0</v>
      </c>
      <c r="AH8" s="33" t="s">
        <v>110</v>
      </c>
    </row>
    <row r="9" spans="2:34" ht="21.9" customHeight="1" x14ac:dyDescent="0.3">
      <c r="C9" s="75"/>
      <c r="D9" s="76"/>
      <c r="E9" s="77"/>
      <c r="F9" s="77"/>
      <c r="G9" s="77"/>
      <c r="H9" s="77"/>
      <c r="I9" s="77"/>
      <c r="J9" s="77"/>
      <c r="K9" s="77"/>
      <c r="L9" s="77"/>
      <c r="M9" s="77"/>
      <c r="N9" s="77"/>
      <c r="O9" s="77"/>
      <c r="P9" s="77"/>
      <c r="Q9" s="77"/>
      <c r="R9" s="77"/>
      <c r="S9" s="77"/>
      <c r="T9" s="77"/>
      <c r="U9" s="77"/>
      <c r="V9" s="77"/>
      <c r="W9" s="77"/>
      <c r="X9" s="77"/>
      <c r="Y9" s="77"/>
      <c r="Z9" s="77"/>
    </row>
    <row r="10" spans="2:34" ht="21.9" customHeight="1" x14ac:dyDescent="0.3">
      <c r="C10" s="75"/>
      <c r="D10" s="76">
        <v>4</v>
      </c>
      <c r="E10" s="77" t="str">
        <f>CONCATENATE("Does the Licensed Firm ",Architect_Name," have at least 5 years experience with multifamily new construction design and/or rehabilitation?")</f>
        <v>Does the Licensed Firm  have at least 5 years experience with multifamily new construction design and/or rehabilitation?</v>
      </c>
      <c r="F10" s="77"/>
      <c r="G10" s="77"/>
      <c r="H10" s="77"/>
      <c r="I10" s="77"/>
      <c r="J10" s="77"/>
      <c r="K10" s="77"/>
      <c r="L10" s="77"/>
      <c r="M10" s="77"/>
      <c r="N10" s="77"/>
      <c r="O10" s="77"/>
      <c r="P10" s="77"/>
      <c r="Q10" s="77"/>
      <c r="R10" s="77"/>
      <c r="S10" s="77"/>
      <c r="T10" s="77"/>
      <c r="U10" s="77"/>
      <c r="V10" s="77"/>
      <c r="W10" s="77"/>
      <c r="X10" s="77"/>
      <c r="Y10" s="77"/>
      <c r="Z10" s="77"/>
      <c r="AB10" s="2">
        <f>IF(C10="",0,1)</f>
        <v>0</v>
      </c>
      <c r="AC10" s="2">
        <f>IF(C10=$B$7,1,0)</f>
        <v>0</v>
      </c>
      <c r="AD10" s="2">
        <f>IF(C10="",1,0)</f>
        <v>1</v>
      </c>
      <c r="AE10" s="2">
        <f>AD28</f>
        <v>0</v>
      </c>
      <c r="AF10" s="2">
        <f>IF(AND(AB10+AC10&lt;2,AD10+AE10&lt;2),0,1)</f>
        <v>0</v>
      </c>
      <c r="AH10" s="33" t="s">
        <v>111</v>
      </c>
    </row>
    <row r="11" spans="2:34" ht="21.9" customHeight="1" x14ac:dyDescent="0.3">
      <c r="C11" s="75"/>
      <c r="D11" s="76"/>
      <c r="E11" s="77"/>
      <c r="F11" s="77"/>
      <c r="G11" s="77"/>
      <c r="H11" s="77"/>
      <c r="I11" s="77"/>
      <c r="J11" s="77"/>
      <c r="K11" s="77"/>
      <c r="L11" s="77"/>
      <c r="M11" s="77"/>
      <c r="N11" s="77"/>
      <c r="O11" s="77"/>
      <c r="P11" s="77"/>
      <c r="Q11" s="77"/>
      <c r="R11" s="77"/>
      <c r="S11" s="77"/>
      <c r="T11" s="77"/>
      <c r="U11" s="77"/>
      <c r="V11" s="77"/>
      <c r="W11" s="77"/>
      <c r="X11" s="77"/>
      <c r="Y11" s="77"/>
      <c r="Z11" s="77"/>
    </row>
    <row r="12" spans="2:34" ht="21.9" customHeight="1" x14ac:dyDescent="0.3">
      <c r="C12" s="75"/>
      <c r="D12" s="76">
        <v>5</v>
      </c>
      <c r="E12" s="77" t="str">
        <f>CONCATENATE("Does ",Architect_Name," have experience with the DPD Sustainable Development Policy and/or any green certification strategy selected in the Project application?")</f>
        <v>Does  have experience with the DPD Sustainable Development Policy and/or any green certification strategy selected in the Project application?</v>
      </c>
      <c r="F12" s="77"/>
      <c r="G12" s="77"/>
      <c r="H12" s="77"/>
      <c r="I12" s="77"/>
      <c r="J12" s="77"/>
      <c r="K12" s="77"/>
      <c r="L12" s="77"/>
      <c r="M12" s="77"/>
      <c r="N12" s="77"/>
      <c r="O12" s="77"/>
      <c r="P12" s="77"/>
      <c r="Q12" s="77"/>
      <c r="R12" s="77"/>
      <c r="S12" s="77"/>
      <c r="T12" s="77"/>
      <c r="U12" s="77"/>
      <c r="V12" s="77"/>
      <c r="W12" s="77"/>
      <c r="X12" s="77"/>
      <c r="Y12" s="77"/>
      <c r="Z12" s="77"/>
      <c r="AB12" s="2">
        <f>IF(C12="",0,1)</f>
        <v>0</v>
      </c>
      <c r="AC12" s="2">
        <f>IF(C12=$B$7,1,0)</f>
        <v>0</v>
      </c>
      <c r="AD12" s="2">
        <f>IF(C12="",1,0)</f>
        <v>1</v>
      </c>
      <c r="AE12" s="2">
        <f>AD31</f>
        <v>0</v>
      </c>
      <c r="AF12" s="2">
        <f>IF(AND(AB12+AC12&lt;2,AD12+AE12&lt;2),0,1)</f>
        <v>0</v>
      </c>
      <c r="AH12" s="33" t="s">
        <v>112</v>
      </c>
    </row>
    <row r="13" spans="2:34" ht="21.9" customHeight="1" x14ac:dyDescent="0.3">
      <c r="C13" s="75"/>
      <c r="D13" s="76"/>
      <c r="E13" s="77"/>
      <c r="F13" s="77"/>
      <c r="G13" s="77"/>
      <c r="H13" s="77"/>
      <c r="I13" s="77"/>
      <c r="J13" s="77"/>
      <c r="K13" s="77"/>
      <c r="L13" s="77"/>
      <c r="M13" s="77"/>
      <c r="N13" s="77"/>
      <c r="O13" s="77"/>
      <c r="P13" s="77"/>
      <c r="Q13" s="77"/>
      <c r="R13" s="77"/>
      <c r="S13" s="77"/>
      <c r="T13" s="77"/>
      <c r="U13" s="77"/>
      <c r="V13" s="77"/>
      <c r="W13" s="77"/>
      <c r="X13" s="77"/>
      <c r="Y13" s="77"/>
      <c r="Z13" s="77"/>
    </row>
    <row r="14" spans="2:34" ht="21.9" customHeight="1" x14ac:dyDescent="0.3"/>
    <row r="15" spans="2:34" ht="30" customHeight="1" x14ac:dyDescent="0.3">
      <c r="C15" s="78" t="s">
        <v>133</v>
      </c>
      <c r="D15" s="78"/>
      <c r="E15" s="78"/>
      <c r="F15" s="78"/>
      <c r="G15" s="78"/>
      <c r="H15" s="78"/>
      <c r="I15" s="78"/>
      <c r="J15" s="78"/>
      <c r="K15" s="78"/>
      <c r="L15" s="78"/>
      <c r="M15" s="78"/>
      <c r="N15" s="78"/>
      <c r="O15" s="78"/>
      <c r="P15" s="78"/>
      <c r="Q15" s="78"/>
      <c r="R15" s="78"/>
      <c r="S15" s="78"/>
      <c r="T15" s="78"/>
      <c r="U15" s="78"/>
      <c r="V15" s="78"/>
      <c r="W15" s="78"/>
      <c r="X15" s="78"/>
      <c r="Y15" s="78"/>
      <c r="Z15" s="78"/>
    </row>
    <row r="16" spans="2:34" ht="8.25" customHeight="1" x14ac:dyDescent="0.3"/>
    <row r="17" spans="2:30" x14ac:dyDescent="0.3">
      <c r="C17" s="34" t="s">
        <v>128</v>
      </c>
    </row>
    <row r="18" spans="2:30" ht="7.5" customHeight="1" x14ac:dyDescent="0.3"/>
    <row r="19" spans="2:30" ht="200.1" customHeight="1" x14ac:dyDescent="0.3">
      <c r="B19" s="2">
        <v>1000</v>
      </c>
      <c r="C19" s="35" t="str">
        <f>IF(C4="","X","")</f>
        <v>X</v>
      </c>
      <c r="D19" s="36">
        <f>D4</f>
        <v>1</v>
      </c>
      <c r="E19" s="79"/>
      <c r="F19" s="79"/>
      <c r="G19" s="79"/>
      <c r="H19" s="79"/>
      <c r="I19" s="79"/>
      <c r="J19" s="79"/>
      <c r="K19" s="79"/>
      <c r="L19" s="79"/>
      <c r="M19" s="79"/>
      <c r="N19" s="79"/>
      <c r="O19" s="79"/>
      <c r="P19" s="79"/>
      <c r="Q19" s="79"/>
      <c r="R19" s="79"/>
      <c r="S19" s="79"/>
      <c r="T19" s="79"/>
      <c r="U19" s="79"/>
      <c r="V19" s="79"/>
      <c r="W19" s="79"/>
      <c r="X19" s="79"/>
      <c r="Y19" s="79"/>
      <c r="Z19" s="79"/>
      <c r="AD19" s="2">
        <f>IF(C19="X",IF(E19="",0,1),0)</f>
        <v>0</v>
      </c>
    </row>
    <row r="20" spans="2:30" x14ac:dyDescent="0.3">
      <c r="D20" s="2">
        <f>$B$19-LEN(E19)</f>
        <v>1000</v>
      </c>
      <c r="E20" s="2" t="s">
        <v>7</v>
      </c>
    </row>
    <row r="22" spans="2:30" ht="200.1" customHeight="1" x14ac:dyDescent="0.3">
      <c r="C22" s="35" t="str">
        <f>IF(C6="","X","")</f>
        <v>X</v>
      </c>
      <c r="D22" s="36">
        <f>D6</f>
        <v>2</v>
      </c>
      <c r="E22" s="79"/>
      <c r="F22" s="79"/>
      <c r="G22" s="79"/>
      <c r="H22" s="79"/>
      <c r="I22" s="79"/>
      <c r="J22" s="79"/>
      <c r="K22" s="79"/>
      <c r="L22" s="79"/>
      <c r="M22" s="79"/>
      <c r="N22" s="79"/>
      <c r="O22" s="79"/>
      <c r="P22" s="79"/>
      <c r="Q22" s="79"/>
      <c r="R22" s="79"/>
      <c r="S22" s="79"/>
      <c r="T22" s="79"/>
      <c r="U22" s="79"/>
      <c r="V22" s="79"/>
      <c r="W22" s="79"/>
      <c r="X22" s="79"/>
      <c r="Y22" s="79"/>
      <c r="Z22" s="79"/>
      <c r="AD22" s="2">
        <f>IF(C22="X",IF(E22="",0,1),0)</f>
        <v>0</v>
      </c>
    </row>
    <row r="23" spans="2:30" x14ac:dyDescent="0.3">
      <c r="D23" s="2">
        <f>$B$19-LEN(E22)</f>
        <v>1000</v>
      </c>
      <c r="E23" s="2" t="s">
        <v>7</v>
      </c>
    </row>
    <row r="25" spans="2:30" ht="200.1" customHeight="1" x14ac:dyDescent="0.3">
      <c r="C25" s="35" t="str">
        <f>IF(C8="","X","")</f>
        <v>X</v>
      </c>
      <c r="D25" s="36">
        <f>D8</f>
        <v>3</v>
      </c>
      <c r="E25" s="79"/>
      <c r="F25" s="79"/>
      <c r="G25" s="79"/>
      <c r="H25" s="79"/>
      <c r="I25" s="79"/>
      <c r="J25" s="79"/>
      <c r="K25" s="79"/>
      <c r="L25" s="79"/>
      <c r="M25" s="79"/>
      <c r="N25" s="79"/>
      <c r="O25" s="79"/>
      <c r="P25" s="79"/>
      <c r="Q25" s="79"/>
      <c r="R25" s="79"/>
      <c r="S25" s="79"/>
      <c r="T25" s="79"/>
      <c r="U25" s="79"/>
      <c r="V25" s="79"/>
      <c r="W25" s="79"/>
      <c r="X25" s="79"/>
      <c r="Y25" s="79"/>
      <c r="Z25" s="79"/>
      <c r="AD25" s="2">
        <f>IF(C25="X",IF(E25="",0,1),0)</f>
        <v>0</v>
      </c>
    </row>
    <row r="26" spans="2:30" x14ac:dyDescent="0.3">
      <c r="D26" s="2">
        <f>$B$19-LEN(E25)</f>
        <v>1000</v>
      </c>
      <c r="E26" s="2" t="s">
        <v>7</v>
      </c>
    </row>
    <row r="28" spans="2:30" ht="200.1" customHeight="1" x14ac:dyDescent="0.3">
      <c r="C28" s="35" t="str">
        <f>IF(C10="","X","")</f>
        <v>X</v>
      </c>
      <c r="D28" s="36">
        <f>D10</f>
        <v>4</v>
      </c>
      <c r="E28" s="79"/>
      <c r="F28" s="79"/>
      <c r="G28" s="79"/>
      <c r="H28" s="79"/>
      <c r="I28" s="79"/>
      <c r="J28" s="79"/>
      <c r="K28" s="79"/>
      <c r="L28" s="79"/>
      <c r="M28" s="79"/>
      <c r="N28" s="79"/>
      <c r="O28" s="79"/>
      <c r="P28" s="79"/>
      <c r="Q28" s="79"/>
      <c r="R28" s="79"/>
      <c r="S28" s="79"/>
      <c r="T28" s="79"/>
      <c r="U28" s="79"/>
      <c r="V28" s="79"/>
      <c r="W28" s="79"/>
      <c r="X28" s="79"/>
      <c r="Y28" s="79"/>
      <c r="Z28" s="79"/>
      <c r="AD28" s="2">
        <f>IF(C28="X",IF(E28="",0,1),0)</f>
        <v>0</v>
      </c>
    </row>
    <row r="29" spans="2:30" x14ac:dyDescent="0.3">
      <c r="D29" s="2">
        <f>$B$19-LEN(E28)</f>
        <v>1000</v>
      </c>
      <c r="E29" s="2" t="s">
        <v>7</v>
      </c>
    </row>
    <row r="31" spans="2:30" ht="200.1" customHeight="1" x14ac:dyDescent="0.3">
      <c r="C31" s="35" t="str">
        <f>IF(C12="","X","")</f>
        <v>X</v>
      </c>
      <c r="D31" s="36">
        <f>D12</f>
        <v>5</v>
      </c>
      <c r="E31" s="79"/>
      <c r="F31" s="79"/>
      <c r="G31" s="79"/>
      <c r="H31" s="79"/>
      <c r="I31" s="79"/>
      <c r="J31" s="79"/>
      <c r="K31" s="79"/>
      <c r="L31" s="79"/>
      <c r="M31" s="79"/>
      <c r="N31" s="79"/>
      <c r="O31" s="79"/>
      <c r="P31" s="79"/>
      <c r="Q31" s="79"/>
      <c r="R31" s="79"/>
      <c r="S31" s="79"/>
      <c r="T31" s="79"/>
      <c r="U31" s="79"/>
      <c r="V31" s="79"/>
      <c r="W31" s="79"/>
      <c r="X31" s="79"/>
      <c r="Y31" s="79"/>
      <c r="Z31" s="79"/>
      <c r="AD31" s="2">
        <f>IF(C31="X",IF(E31="",0,1),0)</f>
        <v>0</v>
      </c>
    </row>
    <row r="32" spans="2:30" x14ac:dyDescent="0.3">
      <c r="D32" s="2">
        <f>$B$19-LEN(E31)</f>
        <v>1000</v>
      </c>
      <c r="E32" s="2" t="s">
        <v>7</v>
      </c>
    </row>
  </sheetData>
  <sheetProtection algorithmName="SHA-512" hashValue="Qz+BAn8llmMYGDxOFK+Qjves/O5EswkemI4fSgQcXvfB0jyxmczbuET5jREsMZruyUYBmmbgnxyxmxraSspsPQ==" saltValue="Tst9OuQHxxcAz9URdHHcHQ==" spinCount="100000" sheet="1" objects="1" scenarios="1"/>
  <mergeCells count="24">
    <mergeCell ref="E31:Z31"/>
    <mergeCell ref="C15:Z15"/>
    <mergeCell ref="E19:Z19"/>
    <mergeCell ref="E22:Z22"/>
    <mergeCell ref="E25:Z25"/>
    <mergeCell ref="E28:Z28"/>
    <mergeCell ref="C10:C11"/>
    <mergeCell ref="D10:D11"/>
    <mergeCell ref="E10:Z11"/>
    <mergeCell ref="C12:C13"/>
    <mergeCell ref="D12:D13"/>
    <mergeCell ref="E12:Z13"/>
    <mergeCell ref="C6:C7"/>
    <mergeCell ref="D6:D7"/>
    <mergeCell ref="E6:Z7"/>
    <mergeCell ref="C8:C9"/>
    <mergeCell ref="D8:D9"/>
    <mergeCell ref="E8:Z9"/>
    <mergeCell ref="C1:Z1"/>
    <mergeCell ref="C2:Z2"/>
    <mergeCell ref="C3:Z3"/>
    <mergeCell ref="C4:C5"/>
    <mergeCell ref="D4:D5"/>
    <mergeCell ref="E4:Z5"/>
  </mergeCells>
  <dataValidations count="1">
    <dataValidation type="list" allowBlank="1" showInputMessage="1" showErrorMessage="1" sqref="C4:C13" xr:uid="{66C8EEB5-6A9E-4987-B9FD-3E747F2EE5D7}">
      <formula1>$B$7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0513-B08B-4333-94BA-603CB0C1A847}">
  <dimension ref="B1:AF30"/>
  <sheetViews>
    <sheetView showGridLines="0" zoomScaleNormal="100" workbookViewId="0">
      <selection activeCell="E8" sqref="E8:Z9"/>
    </sheetView>
  </sheetViews>
  <sheetFormatPr defaultRowHeight="14.4" x14ac:dyDescent="0.3"/>
  <cols>
    <col min="1" max="1" width="8.88671875" style="2"/>
    <col min="2" max="2" width="9.109375" style="2" hidden="1" customWidth="1"/>
    <col min="3" max="3" width="8.88671875" style="2"/>
    <col min="4" max="4" width="5.44140625" style="2" bestFit="1" customWidth="1"/>
    <col min="5" max="14" width="8.88671875" style="2"/>
    <col min="15" max="15" width="7" style="2" customWidth="1"/>
    <col min="16" max="16" width="6.88671875" style="2" customWidth="1"/>
    <col min="17" max="18" width="8.88671875" style="2"/>
    <col min="19" max="20" width="7.33203125" style="2" customWidth="1"/>
    <col min="21" max="21" width="6.88671875" style="2" customWidth="1"/>
    <col min="22" max="22" width="7.6640625" style="2" customWidth="1"/>
    <col min="23" max="24" width="8.88671875" style="2"/>
    <col min="25" max="26" width="9.109375" style="2" customWidth="1"/>
    <col min="27" max="27" width="8.88671875" style="2"/>
    <col min="28" max="28" width="12.6640625" style="2" customWidth="1"/>
    <col min="29" max="29" width="9.109375" style="2" customWidth="1"/>
    <col min="30" max="30" width="11.44140625" style="2" customWidth="1"/>
    <col min="31" max="52" width="9.109375" style="2" customWidth="1"/>
    <col min="53" max="61" width="8.88671875" style="2" customWidth="1"/>
    <col min="62" max="16384" width="8.88671875" style="2"/>
  </cols>
  <sheetData>
    <row r="1" spans="2:32" ht="15.6" x14ac:dyDescent="0.3">
      <c r="C1" s="82" t="str">
        <f>CONCATENATE(Architect_Name," Architect of Record Unacceptable Practices Certification")</f>
        <v xml:space="preserve"> Architect of Record Unacceptable Practices Certification</v>
      </c>
      <c r="D1" s="83"/>
      <c r="E1" s="83"/>
      <c r="F1" s="83"/>
      <c r="G1" s="83"/>
      <c r="H1" s="83"/>
      <c r="I1" s="83"/>
      <c r="J1" s="83"/>
      <c r="K1" s="83"/>
      <c r="L1" s="83"/>
      <c r="M1" s="83"/>
      <c r="N1" s="83"/>
      <c r="O1" s="83"/>
      <c r="P1" s="83"/>
      <c r="Q1" s="83"/>
      <c r="R1" s="83"/>
      <c r="S1" s="83"/>
      <c r="T1" s="83"/>
      <c r="U1" s="83"/>
      <c r="V1" s="83"/>
      <c r="W1" s="83"/>
      <c r="X1" s="83"/>
      <c r="Y1" s="83"/>
      <c r="Z1" s="84"/>
    </row>
    <row r="2" spans="2:32" x14ac:dyDescent="0.3">
      <c r="C2" s="66" t="str">
        <f>CONCATENATE("Indicate below if any of the following Unacceptable Practices apply to ",Architect_Name," and provide an explanation in the space provided.")</f>
        <v>Indicate below if any of the following Unacceptable Practices apply to  and provide an explanation in the space provided.</v>
      </c>
      <c r="D2" s="67"/>
      <c r="E2" s="67"/>
      <c r="F2" s="67"/>
      <c r="G2" s="67"/>
      <c r="H2" s="67"/>
      <c r="I2" s="67"/>
      <c r="J2" s="67"/>
      <c r="K2" s="67"/>
      <c r="L2" s="67"/>
      <c r="M2" s="67"/>
      <c r="N2" s="67"/>
      <c r="O2" s="67"/>
      <c r="P2" s="67"/>
      <c r="Q2" s="67"/>
      <c r="R2" s="67"/>
      <c r="S2" s="67"/>
      <c r="T2" s="67"/>
      <c r="U2" s="67"/>
      <c r="V2" s="67"/>
      <c r="W2" s="67"/>
      <c r="X2" s="67"/>
      <c r="Y2" s="67"/>
      <c r="Z2" s="68"/>
      <c r="AB2" s="2" t="s">
        <v>12</v>
      </c>
      <c r="AC2" s="2" t="s">
        <v>4</v>
      </c>
      <c r="AD2" s="2" t="s">
        <v>13</v>
      </c>
      <c r="AE2" s="2" t="s">
        <v>11</v>
      </c>
    </row>
    <row r="3" spans="2:32" x14ac:dyDescent="0.3">
      <c r="C3" s="72" t="str">
        <f>IF(AB3&lt;14,"ERROR! You must provide an indication (Yes or No) for all Unacceptable Practices!","")</f>
        <v>ERROR! You must provide an indication (Yes or No) for all Unacceptable Practices!</v>
      </c>
      <c r="D3" s="73"/>
      <c r="E3" s="73"/>
      <c r="F3" s="73"/>
      <c r="G3" s="73"/>
      <c r="H3" s="73"/>
      <c r="I3" s="73"/>
      <c r="J3" s="73"/>
      <c r="K3" s="73"/>
      <c r="L3" s="73"/>
      <c r="M3" s="73"/>
      <c r="N3" s="73"/>
      <c r="O3" s="73"/>
      <c r="P3" s="73"/>
      <c r="Q3" s="73"/>
      <c r="R3" s="73"/>
      <c r="S3" s="73"/>
      <c r="T3" s="73"/>
      <c r="U3" s="73"/>
      <c r="V3" s="73"/>
      <c r="W3" s="73"/>
      <c r="X3" s="73"/>
      <c r="Y3" s="73"/>
      <c r="Z3" s="74"/>
      <c r="AB3" s="2">
        <f>SUM(AB4:AB13)</f>
        <v>0</v>
      </c>
    </row>
    <row r="4" spans="2:32" ht="21.9" customHeight="1" x14ac:dyDescent="0.3">
      <c r="C4" s="80"/>
      <c r="D4" s="76">
        <v>1</v>
      </c>
      <c r="E4" s="77" t="str">
        <f>CONCATENATE("Has", " ", Architect_Name," ",AF4)</f>
        <v>Has  declared bankruptcy over the past two years?</v>
      </c>
      <c r="F4" s="77"/>
      <c r="G4" s="77"/>
      <c r="H4" s="77"/>
      <c r="I4" s="77"/>
      <c r="J4" s="77"/>
      <c r="K4" s="77"/>
      <c r="L4" s="77"/>
      <c r="M4" s="77"/>
      <c r="N4" s="77"/>
      <c r="O4" s="77"/>
      <c r="P4" s="77"/>
      <c r="Q4" s="77"/>
      <c r="R4" s="77"/>
      <c r="S4" s="77"/>
      <c r="T4" s="77"/>
      <c r="U4" s="77"/>
      <c r="V4" s="77"/>
      <c r="W4" s="77"/>
      <c r="X4" s="77"/>
      <c r="Y4" s="77"/>
      <c r="Z4" s="77"/>
      <c r="AB4" s="2">
        <f>IF(C4="",0,1)</f>
        <v>0</v>
      </c>
      <c r="AC4" s="2">
        <f>IF(C4=$B$7,1,0)</f>
        <v>0</v>
      </c>
      <c r="AD4" s="2">
        <f>IF(C4="Yes",1,0)</f>
        <v>0</v>
      </c>
      <c r="AE4" s="2">
        <f>AD17</f>
        <v>0</v>
      </c>
      <c r="AF4" s="33" t="s">
        <v>119</v>
      </c>
    </row>
    <row r="5" spans="2:32" ht="21.9" customHeight="1" x14ac:dyDescent="0.3">
      <c r="C5" s="80"/>
      <c r="D5" s="76"/>
      <c r="E5" s="77"/>
      <c r="F5" s="77"/>
      <c r="G5" s="77"/>
      <c r="H5" s="77"/>
      <c r="I5" s="77"/>
      <c r="J5" s="77"/>
      <c r="K5" s="77"/>
      <c r="L5" s="77"/>
      <c r="M5" s="77"/>
      <c r="N5" s="77"/>
      <c r="O5" s="77"/>
      <c r="P5" s="77"/>
      <c r="Q5" s="77"/>
      <c r="R5" s="77"/>
      <c r="S5" s="77"/>
      <c r="T5" s="77"/>
      <c r="U5" s="77"/>
      <c r="V5" s="77"/>
      <c r="W5" s="77"/>
      <c r="X5" s="77"/>
      <c r="Y5" s="77"/>
      <c r="Z5" s="77"/>
    </row>
    <row r="6" spans="2:32" ht="21.9" customHeight="1" x14ac:dyDescent="0.3">
      <c r="C6" s="80"/>
      <c r="D6" s="76">
        <v>2</v>
      </c>
      <c r="E6" s="77" t="str">
        <f>CONCATENATE("Has", " ", Architect_Name," ",AF6)</f>
        <v>Has  failed to design a development according to the government architectural and construction guidelines or codes?</v>
      </c>
      <c r="F6" s="77"/>
      <c r="G6" s="77"/>
      <c r="H6" s="77"/>
      <c r="I6" s="77"/>
      <c r="J6" s="77"/>
      <c r="K6" s="77"/>
      <c r="L6" s="77"/>
      <c r="M6" s="77"/>
      <c r="N6" s="77"/>
      <c r="O6" s="77"/>
      <c r="P6" s="77"/>
      <c r="Q6" s="77"/>
      <c r="R6" s="77"/>
      <c r="S6" s="77"/>
      <c r="T6" s="77"/>
      <c r="U6" s="77"/>
      <c r="V6" s="77"/>
      <c r="W6" s="77"/>
      <c r="X6" s="77"/>
      <c r="Y6" s="77"/>
      <c r="Z6" s="77"/>
      <c r="AB6" s="2">
        <f>IF(C6="",0,1)</f>
        <v>0</v>
      </c>
      <c r="AC6" s="2">
        <f>IF(C6=$B$7,1,0)</f>
        <v>0</v>
      </c>
      <c r="AD6" s="2">
        <f>IF(C6="Yes",1,0)</f>
        <v>0</v>
      </c>
      <c r="AE6" s="2">
        <f>AD20</f>
        <v>0</v>
      </c>
      <c r="AF6" s="33" t="s">
        <v>130</v>
      </c>
    </row>
    <row r="7" spans="2:32" ht="21.9" customHeight="1" x14ac:dyDescent="0.3">
      <c r="B7" s="2" t="s">
        <v>4</v>
      </c>
      <c r="C7" s="80"/>
      <c r="D7" s="76"/>
      <c r="E7" s="77"/>
      <c r="F7" s="77"/>
      <c r="G7" s="77"/>
      <c r="H7" s="77"/>
      <c r="I7" s="77"/>
      <c r="J7" s="77"/>
      <c r="K7" s="77"/>
      <c r="L7" s="77"/>
      <c r="M7" s="77"/>
      <c r="N7" s="77"/>
      <c r="O7" s="77"/>
      <c r="P7" s="77"/>
      <c r="Q7" s="77"/>
      <c r="R7" s="77"/>
      <c r="S7" s="77"/>
      <c r="T7" s="77"/>
      <c r="U7" s="77"/>
      <c r="V7" s="77"/>
      <c r="W7" s="77"/>
      <c r="X7" s="77"/>
      <c r="Y7" s="77"/>
      <c r="Z7" s="77"/>
    </row>
    <row r="8" spans="2:32" ht="21.9" customHeight="1" x14ac:dyDescent="0.3">
      <c r="B8" s="2" t="s">
        <v>5</v>
      </c>
      <c r="C8" s="80"/>
      <c r="D8" s="76">
        <v>3</v>
      </c>
      <c r="E8" s="77" t="str">
        <f>CONCATENATE("Has", " ", Architect_Name," ",AF8)</f>
        <v>Has  failed to provide amenities as represented in a housing program application?</v>
      </c>
      <c r="F8" s="77"/>
      <c r="G8" s="77"/>
      <c r="H8" s="77"/>
      <c r="I8" s="77"/>
      <c r="J8" s="77"/>
      <c r="K8" s="77"/>
      <c r="L8" s="77"/>
      <c r="M8" s="77"/>
      <c r="N8" s="77"/>
      <c r="O8" s="77"/>
      <c r="P8" s="77"/>
      <c r="Q8" s="77"/>
      <c r="R8" s="77"/>
      <c r="S8" s="77"/>
      <c r="T8" s="77"/>
      <c r="U8" s="77"/>
      <c r="V8" s="77"/>
      <c r="W8" s="77"/>
      <c r="X8" s="77"/>
      <c r="Y8" s="77"/>
      <c r="Z8" s="77"/>
      <c r="AB8" s="2">
        <f>IF(C8="",0,1)</f>
        <v>0</v>
      </c>
      <c r="AC8" s="2">
        <f>IF(C8=$B$7,1,0)</f>
        <v>0</v>
      </c>
      <c r="AD8" s="2">
        <f>IF(C8="Yes",1,0)</f>
        <v>0</v>
      </c>
      <c r="AE8" s="2">
        <f>AD23</f>
        <v>0</v>
      </c>
      <c r="AF8" s="33" t="s">
        <v>131</v>
      </c>
    </row>
    <row r="9" spans="2:32" ht="21.9" customHeight="1" x14ac:dyDescent="0.3">
      <c r="C9" s="80"/>
      <c r="D9" s="76"/>
      <c r="E9" s="77"/>
      <c r="F9" s="77"/>
      <c r="G9" s="77"/>
      <c r="H9" s="77"/>
      <c r="I9" s="77"/>
      <c r="J9" s="77"/>
      <c r="K9" s="77"/>
      <c r="L9" s="77"/>
      <c r="M9" s="77"/>
      <c r="N9" s="77"/>
      <c r="O9" s="77"/>
      <c r="P9" s="77"/>
      <c r="Q9" s="77"/>
      <c r="R9" s="77"/>
      <c r="S9" s="77"/>
      <c r="T9" s="77"/>
      <c r="U9" s="77"/>
      <c r="V9" s="77"/>
      <c r="W9" s="77"/>
      <c r="X9" s="77"/>
      <c r="Y9" s="77"/>
      <c r="Z9" s="77"/>
    </row>
    <row r="10" spans="2:32" ht="21.9" customHeight="1" x14ac:dyDescent="0.3">
      <c r="C10" s="80"/>
      <c r="D10" s="76">
        <v>4</v>
      </c>
      <c r="E10" s="77" t="str">
        <f>CONCATENATE(AF10, " ", Architect_Name, " ", "or property owned by ", Architect_Name, "?")</f>
        <v>Are there any unsatisfied liens or claims against  or property owned by ?</v>
      </c>
      <c r="F10" s="77"/>
      <c r="G10" s="77"/>
      <c r="H10" s="77"/>
      <c r="I10" s="77"/>
      <c r="J10" s="77"/>
      <c r="K10" s="77"/>
      <c r="L10" s="77"/>
      <c r="M10" s="77"/>
      <c r="N10" s="77"/>
      <c r="O10" s="77"/>
      <c r="P10" s="77"/>
      <c r="Q10" s="77"/>
      <c r="R10" s="77"/>
      <c r="S10" s="77"/>
      <c r="T10" s="77"/>
      <c r="U10" s="77"/>
      <c r="V10" s="77"/>
      <c r="W10" s="77"/>
      <c r="X10" s="77"/>
      <c r="Y10" s="77"/>
      <c r="Z10" s="77"/>
      <c r="AB10" s="2">
        <f>IF(C10="",0,1)</f>
        <v>0</v>
      </c>
      <c r="AC10" s="2">
        <f>IF(C10=$B$7,1,0)</f>
        <v>0</v>
      </c>
      <c r="AD10" s="2">
        <f>IF(C10="Yes",1,0)</f>
        <v>0</v>
      </c>
      <c r="AE10" s="2">
        <f>AD26</f>
        <v>0</v>
      </c>
      <c r="AF10" s="33" t="s">
        <v>129</v>
      </c>
    </row>
    <row r="11" spans="2:32" ht="21.9" customHeight="1" x14ac:dyDescent="0.3">
      <c r="C11" s="80"/>
      <c r="D11" s="76"/>
      <c r="E11" s="77"/>
      <c r="F11" s="77"/>
      <c r="G11" s="77"/>
      <c r="H11" s="77"/>
      <c r="I11" s="77"/>
      <c r="J11" s="77"/>
      <c r="K11" s="77"/>
      <c r="L11" s="77"/>
      <c r="M11" s="77"/>
      <c r="N11" s="77"/>
      <c r="O11" s="77"/>
      <c r="P11" s="77"/>
      <c r="Q11" s="77"/>
      <c r="R11" s="77"/>
      <c r="S11" s="77"/>
      <c r="T11" s="77"/>
      <c r="U11" s="77"/>
      <c r="V11" s="77"/>
      <c r="W11" s="77"/>
      <c r="X11" s="77"/>
      <c r="Y11" s="77"/>
      <c r="Z11" s="77"/>
    </row>
    <row r="12" spans="2:32" ht="21.9" customHeight="1" x14ac:dyDescent="0.3">
      <c r="C12" s="80"/>
      <c r="D12" s="76">
        <v>5</v>
      </c>
      <c r="E12" s="77" t="str">
        <f>CONCATENATE("Has", " ", Architect_Name, " ",AF12)</f>
        <v>Has  materially misrepresented facts on any application to participate in any housing program?</v>
      </c>
      <c r="F12" s="77"/>
      <c r="G12" s="77"/>
      <c r="H12" s="77"/>
      <c r="I12" s="77"/>
      <c r="J12" s="77"/>
      <c r="K12" s="77"/>
      <c r="L12" s="77"/>
      <c r="M12" s="77"/>
      <c r="N12" s="77"/>
      <c r="O12" s="77"/>
      <c r="P12" s="77"/>
      <c r="Q12" s="77"/>
      <c r="R12" s="77"/>
      <c r="S12" s="77"/>
      <c r="T12" s="77"/>
      <c r="U12" s="77"/>
      <c r="V12" s="77"/>
      <c r="W12" s="77"/>
      <c r="X12" s="77"/>
      <c r="Y12" s="77"/>
      <c r="Z12" s="77"/>
      <c r="AB12" s="2">
        <f>IF(C12="",0,1)</f>
        <v>0</v>
      </c>
      <c r="AC12" s="2">
        <f>IF(C12=$B$7,1,0)</f>
        <v>0</v>
      </c>
      <c r="AD12" s="2">
        <f>IF(C12="Yes",1,0)</f>
        <v>0</v>
      </c>
      <c r="AE12" s="2">
        <f>AD29</f>
        <v>0</v>
      </c>
      <c r="AF12" s="33" t="s">
        <v>120</v>
      </c>
    </row>
    <row r="13" spans="2:32" ht="21.9" customHeight="1" x14ac:dyDescent="0.3">
      <c r="C13" s="80"/>
      <c r="D13" s="76"/>
      <c r="E13" s="77"/>
      <c r="F13" s="77"/>
      <c r="G13" s="77"/>
      <c r="H13" s="77"/>
      <c r="I13" s="77"/>
      <c r="J13" s="77"/>
      <c r="K13" s="77"/>
      <c r="L13" s="77"/>
      <c r="M13" s="77"/>
      <c r="N13" s="77"/>
      <c r="O13" s="77"/>
      <c r="P13" s="77"/>
      <c r="Q13" s="77"/>
      <c r="R13" s="77"/>
      <c r="S13" s="77"/>
      <c r="T13" s="77"/>
      <c r="U13" s="77"/>
      <c r="V13" s="77"/>
      <c r="W13" s="77"/>
      <c r="X13" s="77"/>
      <c r="Y13" s="77"/>
      <c r="Z13" s="77"/>
    </row>
    <row r="14" spans="2:32" ht="8.25" customHeight="1" x14ac:dyDescent="0.3"/>
    <row r="15" spans="2:32" x14ac:dyDescent="0.3">
      <c r="C15" s="34" t="s">
        <v>6</v>
      </c>
    </row>
    <row r="16" spans="2:32" ht="7.5" customHeight="1" x14ac:dyDescent="0.3"/>
    <row r="17" spans="2:30" ht="200.1" customHeight="1" x14ac:dyDescent="0.3">
      <c r="B17" s="2">
        <v>1000</v>
      </c>
      <c r="C17" s="35" t="str">
        <f>IF(C4="Yes","X","")</f>
        <v/>
      </c>
      <c r="D17" s="36">
        <f>D4</f>
        <v>1</v>
      </c>
      <c r="E17" s="81"/>
      <c r="F17" s="81"/>
      <c r="G17" s="81"/>
      <c r="H17" s="81"/>
      <c r="I17" s="81"/>
      <c r="J17" s="81"/>
      <c r="K17" s="81"/>
      <c r="L17" s="81"/>
      <c r="M17" s="81"/>
      <c r="N17" s="81"/>
      <c r="O17" s="81"/>
      <c r="P17" s="81"/>
      <c r="Q17" s="81"/>
      <c r="R17" s="81"/>
      <c r="S17" s="81"/>
      <c r="T17" s="81"/>
      <c r="U17" s="81"/>
      <c r="V17" s="81"/>
      <c r="W17" s="81"/>
      <c r="X17" s="81"/>
      <c r="Y17" s="81"/>
      <c r="Z17" s="81"/>
      <c r="AD17" s="2">
        <f>IF(C17="X",IF(E17="",0,1),0)</f>
        <v>0</v>
      </c>
    </row>
    <row r="18" spans="2:30" x14ac:dyDescent="0.3">
      <c r="D18" s="2">
        <f>$B$17-LEN(E17)</f>
        <v>1000</v>
      </c>
      <c r="E18" s="2" t="s">
        <v>7</v>
      </c>
    </row>
    <row r="20" spans="2:30" ht="200.1" customHeight="1" x14ac:dyDescent="0.3">
      <c r="C20" s="35" t="str">
        <f>IF(C6="Yes","X","")</f>
        <v/>
      </c>
      <c r="D20" s="36">
        <f>D6</f>
        <v>2</v>
      </c>
      <c r="E20" s="81"/>
      <c r="F20" s="81"/>
      <c r="G20" s="81"/>
      <c r="H20" s="81"/>
      <c r="I20" s="81"/>
      <c r="J20" s="81"/>
      <c r="K20" s="81"/>
      <c r="L20" s="81"/>
      <c r="M20" s="81"/>
      <c r="N20" s="81"/>
      <c r="O20" s="81"/>
      <c r="P20" s="81"/>
      <c r="Q20" s="81"/>
      <c r="R20" s="81"/>
      <c r="S20" s="81"/>
      <c r="T20" s="81"/>
      <c r="U20" s="81"/>
      <c r="V20" s="81"/>
      <c r="W20" s="81"/>
      <c r="X20" s="81"/>
      <c r="Y20" s="81"/>
      <c r="Z20" s="81"/>
      <c r="AD20" s="2">
        <f>IF(C20="X",IF(E20="",0,1),0)</f>
        <v>0</v>
      </c>
    </row>
    <row r="21" spans="2:30" x14ac:dyDescent="0.3">
      <c r="D21" s="2">
        <f>$B$17-LEN(E20)</f>
        <v>1000</v>
      </c>
      <c r="E21" s="2" t="s">
        <v>7</v>
      </c>
    </row>
    <row r="23" spans="2:30" ht="200.1" customHeight="1" x14ac:dyDescent="0.3">
      <c r="C23" s="35" t="str">
        <f>IF(C8="Yes","X","")</f>
        <v/>
      </c>
      <c r="D23" s="36">
        <f>D8</f>
        <v>3</v>
      </c>
      <c r="E23" s="81"/>
      <c r="F23" s="81"/>
      <c r="G23" s="81"/>
      <c r="H23" s="81"/>
      <c r="I23" s="81"/>
      <c r="J23" s="81"/>
      <c r="K23" s="81"/>
      <c r="L23" s="81"/>
      <c r="M23" s="81"/>
      <c r="N23" s="81"/>
      <c r="O23" s="81"/>
      <c r="P23" s="81"/>
      <c r="Q23" s="81"/>
      <c r="R23" s="81"/>
      <c r="S23" s="81"/>
      <c r="T23" s="81"/>
      <c r="U23" s="81"/>
      <c r="V23" s="81"/>
      <c r="W23" s="81"/>
      <c r="X23" s="81"/>
      <c r="Y23" s="81"/>
      <c r="Z23" s="81"/>
      <c r="AD23" s="2">
        <f>IF(C23="X",IF(E23="",0,1),0)</f>
        <v>0</v>
      </c>
    </row>
    <row r="24" spans="2:30" x14ac:dyDescent="0.3">
      <c r="D24" s="2">
        <f>$B$17-LEN(E23)</f>
        <v>1000</v>
      </c>
      <c r="E24" s="2" t="s">
        <v>7</v>
      </c>
    </row>
    <row r="26" spans="2:30" ht="200.1" customHeight="1" x14ac:dyDescent="0.3">
      <c r="C26" s="35" t="str">
        <f>IF(C10="Yes","X","")</f>
        <v/>
      </c>
      <c r="D26" s="36">
        <f>D10</f>
        <v>4</v>
      </c>
      <c r="E26" s="81"/>
      <c r="F26" s="81"/>
      <c r="G26" s="81"/>
      <c r="H26" s="81"/>
      <c r="I26" s="81"/>
      <c r="J26" s="81"/>
      <c r="K26" s="81"/>
      <c r="L26" s="81"/>
      <c r="M26" s="81"/>
      <c r="N26" s="81"/>
      <c r="O26" s="81"/>
      <c r="P26" s="81"/>
      <c r="Q26" s="81"/>
      <c r="R26" s="81"/>
      <c r="S26" s="81"/>
      <c r="T26" s="81"/>
      <c r="U26" s="81"/>
      <c r="V26" s="81"/>
      <c r="W26" s="81"/>
      <c r="X26" s="81"/>
      <c r="Y26" s="81"/>
      <c r="Z26" s="81"/>
      <c r="AD26" s="2">
        <f>IF(C26="X",IF(E26="",0,1),0)</f>
        <v>0</v>
      </c>
    </row>
    <row r="27" spans="2:30" x14ac:dyDescent="0.3">
      <c r="D27" s="2">
        <f>$B$17-LEN(E26)</f>
        <v>1000</v>
      </c>
      <c r="E27" s="2" t="s">
        <v>7</v>
      </c>
    </row>
    <row r="29" spans="2:30" ht="200.1" customHeight="1" x14ac:dyDescent="0.3">
      <c r="C29" s="35" t="str">
        <f>IF(C12="Yes","X","")</f>
        <v/>
      </c>
      <c r="D29" s="36">
        <f>D12</f>
        <v>5</v>
      </c>
      <c r="E29" s="81"/>
      <c r="F29" s="81"/>
      <c r="G29" s="81"/>
      <c r="H29" s="81"/>
      <c r="I29" s="81"/>
      <c r="J29" s="81"/>
      <c r="K29" s="81"/>
      <c r="L29" s="81"/>
      <c r="M29" s="81"/>
      <c r="N29" s="81"/>
      <c r="O29" s="81"/>
      <c r="P29" s="81"/>
      <c r="Q29" s="81"/>
      <c r="R29" s="81"/>
      <c r="S29" s="81"/>
      <c r="T29" s="81"/>
      <c r="U29" s="81"/>
      <c r="V29" s="81"/>
      <c r="W29" s="81"/>
      <c r="X29" s="81"/>
      <c r="Y29" s="81"/>
      <c r="Z29" s="81"/>
      <c r="AD29" s="2">
        <f>IF(C29="X",IF(E29="",0,1),0)</f>
        <v>0</v>
      </c>
    </row>
    <row r="30" spans="2:30" x14ac:dyDescent="0.3">
      <c r="D30" s="2">
        <f>$B$17-LEN(E29)</f>
        <v>1000</v>
      </c>
      <c r="E30" s="2" t="s">
        <v>7</v>
      </c>
    </row>
  </sheetData>
  <sheetProtection algorithmName="SHA-512" hashValue="7QDJgMkCP50f6Q/Iwu/q9QqkHEMoTDkd4RWfxgsVfEEzK1fBOdLbeIzpPN8wn/elhX83FYku466WPvSSCkXjWw==" saltValue="Pb2WCsl4ikQ5aDcAJGRyJw==" spinCount="100000" sheet="1" objects="1" scenarios="1"/>
  <mergeCells count="23">
    <mergeCell ref="C12:C13"/>
    <mergeCell ref="D12:D13"/>
    <mergeCell ref="E12:Z13"/>
    <mergeCell ref="C10:C11"/>
    <mergeCell ref="D10:D11"/>
    <mergeCell ref="E10:Z11"/>
    <mergeCell ref="C1:Z1"/>
    <mergeCell ref="C3:Z3"/>
    <mergeCell ref="C8:C9"/>
    <mergeCell ref="D8:D9"/>
    <mergeCell ref="E8:Z9"/>
    <mergeCell ref="C2:Z2"/>
    <mergeCell ref="E4:Z5"/>
    <mergeCell ref="E29:Z29"/>
    <mergeCell ref="E26:Z26"/>
    <mergeCell ref="E17:Z17"/>
    <mergeCell ref="E20:Z20"/>
    <mergeCell ref="E23:Z23"/>
    <mergeCell ref="D4:D5"/>
    <mergeCell ref="C4:C5"/>
    <mergeCell ref="E6:Z7"/>
    <mergeCell ref="D6:D7"/>
    <mergeCell ref="C6:C7"/>
  </mergeCells>
  <dataValidations count="1">
    <dataValidation type="list" allowBlank="1" showInputMessage="1" showErrorMessage="1" sqref="C4:C13" xr:uid="{F46BE13D-934D-4947-9B8D-D8476E8DA19B}">
      <formula1>$B$7:$B$8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BEC1-A037-4EA5-A42A-9CA0913E8159}">
  <dimension ref="C2:AC146"/>
  <sheetViews>
    <sheetView showGridLines="0" workbookViewId="0">
      <selection activeCell="H29" sqref="H29"/>
    </sheetView>
  </sheetViews>
  <sheetFormatPr defaultColWidth="15.5546875" defaultRowHeight="14.4" x14ac:dyDescent="0.3"/>
  <cols>
    <col min="1" max="13" width="15.5546875" style="2"/>
    <col min="14" max="29" width="0" style="2" hidden="1" customWidth="1"/>
    <col min="30" max="16384" width="15.5546875" style="2"/>
  </cols>
  <sheetData>
    <row r="2" spans="3:13" ht="15" thickBot="1" x14ac:dyDescent="0.35">
      <c r="C2" s="87" t="s">
        <v>140</v>
      </c>
      <c r="D2" s="87"/>
      <c r="E2" s="87"/>
      <c r="F2" s="87"/>
      <c r="G2" s="87"/>
      <c r="H2" s="87"/>
      <c r="I2" s="87"/>
      <c r="J2" s="87"/>
      <c r="K2" s="87"/>
      <c r="L2" s="37"/>
      <c r="M2" s="37"/>
    </row>
    <row r="4" spans="3:13" x14ac:dyDescent="0.3">
      <c r="C4" s="2" t="s">
        <v>141</v>
      </c>
      <c r="E4" s="2">
        <f>GC_Name</f>
        <v>0</v>
      </c>
    </row>
    <row r="5" spans="3:13" x14ac:dyDescent="0.3">
      <c r="C5" s="2" t="s">
        <v>87</v>
      </c>
      <c r="E5" s="31" t="str">
        <f>Summary!D11</f>
        <v>Illinois</v>
      </c>
      <c r="H5" s="66" t="s">
        <v>139</v>
      </c>
      <c r="I5" s="67"/>
      <c r="J5" s="68"/>
      <c r="K5" s="38"/>
    </row>
    <row r="6" spans="3:13" ht="28.8" x14ac:dyDescent="0.3">
      <c r="H6" s="39" t="s">
        <v>17</v>
      </c>
      <c r="I6" s="39" t="s">
        <v>18</v>
      </c>
      <c r="J6" s="40" t="s">
        <v>19</v>
      </c>
      <c r="K6" s="41"/>
    </row>
    <row r="7" spans="3:13" x14ac:dyDescent="0.3">
      <c r="G7" s="31" t="s">
        <v>15</v>
      </c>
      <c r="H7" s="42">
        <f>Y32</f>
        <v>0</v>
      </c>
      <c r="I7" s="42">
        <f>AB32</f>
        <v>0</v>
      </c>
      <c r="J7" s="42">
        <f>SUM(H7:I7)</f>
        <v>0</v>
      </c>
    </row>
    <row r="8" spans="3:13" x14ac:dyDescent="0.3">
      <c r="G8" s="31" t="s">
        <v>16</v>
      </c>
      <c r="H8" s="42">
        <f>Z32</f>
        <v>0</v>
      </c>
      <c r="I8" s="42">
        <f>AC32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9" hidden="1" x14ac:dyDescent="0.3"/>
    <row r="18" spans="3:29" hidden="1" x14ac:dyDescent="0.3"/>
    <row r="19" spans="3:29" hidden="1" x14ac:dyDescent="0.3"/>
    <row r="20" spans="3:29" hidden="1" x14ac:dyDescent="0.3"/>
    <row r="21" spans="3:29" hidden="1" x14ac:dyDescent="0.3"/>
    <row r="22" spans="3:29" hidden="1" x14ac:dyDescent="0.3"/>
    <row r="23" spans="3:29" hidden="1" x14ac:dyDescent="0.3"/>
    <row r="24" spans="3:29" hidden="1" x14ac:dyDescent="0.3"/>
    <row r="25" spans="3:29" hidden="1" x14ac:dyDescent="0.3"/>
    <row r="26" spans="3:29" hidden="1" x14ac:dyDescent="0.3"/>
    <row r="27" spans="3:29" hidden="1" x14ac:dyDescent="0.3"/>
    <row r="28" spans="3:29" x14ac:dyDescent="0.3">
      <c r="C28" s="86"/>
      <c r="D28" s="86"/>
      <c r="E28" s="86"/>
      <c r="F28" s="86"/>
      <c r="G28" s="86"/>
      <c r="H28" s="86"/>
      <c r="I28" s="86"/>
      <c r="J28" s="86"/>
      <c r="K28" s="86"/>
      <c r="L28" s="86"/>
      <c r="M28" s="86"/>
    </row>
    <row r="31" spans="3:29" ht="57.6" x14ac:dyDescent="0.3">
      <c r="C31" s="43" t="s">
        <v>20</v>
      </c>
      <c r="D31" s="43" t="s">
        <v>1</v>
      </c>
      <c r="E31" s="39" t="s">
        <v>23</v>
      </c>
      <c r="F31" s="39" t="s">
        <v>89</v>
      </c>
      <c r="G31" s="39" t="s">
        <v>21</v>
      </c>
      <c r="H31" s="39" t="s">
        <v>88</v>
      </c>
      <c r="I31" s="39" t="s">
        <v>2</v>
      </c>
      <c r="J31" s="39" t="s">
        <v>22</v>
      </c>
      <c r="K31" s="44" t="s">
        <v>114</v>
      </c>
      <c r="N31" s="2" t="s">
        <v>113</v>
      </c>
      <c r="P31" s="85" t="s">
        <v>24</v>
      </c>
      <c r="Q31" s="85"/>
      <c r="R31" s="85"/>
      <c r="S31" s="85"/>
      <c r="T31" s="85"/>
      <c r="U31" s="85"/>
      <c r="V31" s="85"/>
      <c r="Y31" s="85" t="s">
        <v>17</v>
      </c>
      <c r="Z31" s="85"/>
      <c r="AB31" s="85" t="s">
        <v>18</v>
      </c>
      <c r="AC31" s="85"/>
    </row>
    <row r="32" spans="3:29" x14ac:dyDescent="0.3">
      <c r="C32" s="45"/>
      <c r="D32" s="45"/>
      <c r="E32" s="45"/>
      <c r="F32" s="45"/>
      <c r="G32" s="45"/>
      <c r="H32" s="45"/>
      <c r="I32" s="46"/>
      <c r="J32" s="45"/>
      <c r="K32" s="45"/>
      <c r="Y32" s="37">
        <f>SUM(Y33:Y146)</f>
        <v>0</v>
      </c>
      <c r="Z32" s="37">
        <f>SUM(Z33:Z146)</f>
        <v>0</v>
      </c>
      <c r="AB32" s="37">
        <f>SUM(AB33:AB146)</f>
        <v>0</v>
      </c>
      <c r="AC32" s="37">
        <f>SUM(AC33:AC146)</f>
        <v>0</v>
      </c>
    </row>
    <row r="33" spans="3:29" x14ac:dyDescent="0.3">
      <c r="C33" s="47" t="str">
        <f>IF(SUM(P33:V33)&gt;0,IF(SUM(P33:V33)&lt;7,"X",""),"")</f>
        <v/>
      </c>
      <c r="D33" s="42" t="s">
        <v>14</v>
      </c>
      <c r="E33" s="48"/>
      <c r="F33" s="49"/>
      <c r="G33" s="49"/>
      <c r="H33" s="48"/>
      <c r="I33" s="48"/>
      <c r="J33" s="50"/>
      <c r="K33" s="49"/>
      <c r="N33" s="2" t="s">
        <v>17</v>
      </c>
      <c r="P33" s="2">
        <f t="shared" ref="P33:P64" si="0">IF(E33="",0,1)</f>
        <v>0</v>
      </c>
      <c r="Q33" s="2">
        <f t="shared" ref="Q33:Q64" si="1">IF(F33="",0,1)</f>
        <v>0</v>
      </c>
      <c r="R33" s="2">
        <f t="shared" ref="R33:R64" si="2">IF(G33="",0,1)</f>
        <v>0</v>
      </c>
      <c r="S33" s="2">
        <f t="shared" ref="S33:S64" si="3">IF(H33="",0,1)</f>
        <v>0</v>
      </c>
      <c r="T33" s="2">
        <f t="shared" ref="T33:T64" si="4">IF(I33="",0,1)</f>
        <v>0</v>
      </c>
      <c r="U33" s="2">
        <f t="shared" ref="U33:U64" si="5">IF(J33="",0,1)</f>
        <v>0</v>
      </c>
      <c r="V33" s="2">
        <f t="shared" ref="V33:V64" si="6">IF(K33="",0,1)</f>
        <v>0</v>
      </c>
      <c r="Y33" s="2">
        <f t="shared" ref="Y33:Y64" si="7">IF(I33&gt;0,IF(J33=$N$33,1,0),0)</f>
        <v>0</v>
      </c>
      <c r="Z33" s="2">
        <f t="shared" ref="Z33:Z64" si="8">IF(Y33=1,I33,0)</f>
        <v>0</v>
      </c>
      <c r="AB33" s="2">
        <f t="shared" ref="AB33:AB64" si="9">IF(I33&gt;0,IF(J33=$N$34,1,0),0)</f>
        <v>0</v>
      </c>
      <c r="AC33" s="2">
        <f t="shared" ref="AC33:AC64" si="10">IF(AB33=1,I33,0)</f>
        <v>0</v>
      </c>
    </row>
    <row r="34" spans="3:29" x14ac:dyDescent="0.3">
      <c r="C34" s="47" t="str">
        <f t="shared" ref="C34:C97" si="11">IF(SUM(P34:V34)&gt;0,IF(SUM(P34:V34)&lt;7,"X",""),"")</f>
        <v/>
      </c>
      <c r="D34" s="42" t="s">
        <v>14</v>
      </c>
      <c r="E34" s="48"/>
      <c r="F34" s="48"/>
      <c r="G34" s="48"/>
      <c r="H34" s="48"/>
      <c r="I34" s="48"/>
      <c r="J34" s="50"/>
      <c r="K34" s="48"/>
      <c r="N34" s="2" t="s">
        <v>18</v>
      </c>
      <c r="P34" s="2">
        <f t="shared" si="0"/>
        <v>0</v>
      </c>
      <c r="Q34" s="2">
        <f t="shared" si="1"/>
        <v>0</v>
      </c>
      <c r="R34" s="2">
        <f t="shared" si="2"/>
        <v>0</v>
      </c>
      <c r="S34" s="2">
        <f t="shared" si="3"/>
        <v>0</v>
      </c>
      <c r="T34" s="2">
        <f t="shared" si="4"/>
        <v>0</v>
      </c>
      <c r="U34" s="2">
        <f t="shared" si="5"/>
        <v>0</v>
      </c>
      <c r="V34" s="2">
        <f t="shared" si="6"/>
        <v>0</v>
      </c>
      <c r="Y34" s="2">
        <f t="shared" si="7"/>
        <v>0</v>
      </c>
      <c r="Z34" s="2">
        <f t="shared" si="8"/>
        <v>0</v>
      </c>
      <c r="AB34" s="2">
        <f t="shared" si="9"/>
        <v>0</v>
      </c>
      <c r="AC34" s="2">
        <f t="shared" si="10"/>
        <v>0</v>
      </c>
    </row>
    <row r="35" spans="3:29" x14ac:dyDescent="0.3">
      <c r="C35" s="47" t="str">
        <f t="shared" si="11"/>
        <v/>
      </c>
      <c r="D35" s="42" t="s">
        <v>14</v>
      </c>
      <c r="E35" s="48"/>
      <c r="F35" s="48"/>
      <c r="G35" s="48"/>
      <c r="H35" s="48"/>
      <c r="I35" s="48"/>
      <c r="J35" s="50"/>
      <c r="K35" s="48"/>
      <c r="P35" s="2">
        <f t="shared" si="0"/>
        <v>0</v>
      </c>
      <c r="Q35" s="2">
        <f t="shared" si="1"/>
        <v>0</v>
      </c>
      <c r="R35" s="2">
        <f t="shared" si="2"/>
        <v>0</v>
      </c>
      <c r="S35" s="2">
        <f t="shared" si="3"/>
        <v>0</v>
      </c>
      <c r="T35" s="2">
        <f t="shared" si="4"/>
        <v>0</v>
      </c>
      <c r="U35" s="2">
        <f t="shared" si="5"/>
        <v>0</v>
      </c>
      <c r="V35" s="2">
        <f t="shared" si="6"/>
        <v>0</v>
      </c>
      <c r="Y35" s="2">
        <f t="shared" si="7"/>
        <v>0</v>
      </c>
      <c r="Z35" s="2">
        <f t="shared" si="8"/>
        <v>0</v>
      </c>
      <c r="AB35" s="2">
        <f t="shared" si="9"/>
        <v>0</v>
      </c>
      <c r="AC35" s="2">
        <f t="shared" si="10"/>
        <v>0</v>
      </c>
    </row>
    <row r="36" spans="3:29" x14ac:dyDescent="0.3">
      <c r="C36" s="47" t="str">
        <f t="shared" si="11"/>
        <v/>
      </c>
      <c r="D36" s="42" t="s">
        <v>14</v>
      </c>
      <c r="E36" s="48"/>
      <c r="F36" s="48"/>
      <c r="G36" s="48"/>
      <c r="H36" s="48"/>
      <c r="I36" s="48"/>
      <c r="J36" s="50"/>
      <c r="K36" s="48"/>
      <c r="P36" s="2">
        <f t="shared" si="0"/>
        <v>0</v>
      </c>
      <c r="Q36" s="2">
        <f t="shared" si="1"/>
        <v>0</v>
      </c>
      <c r="R36" s="2">
        <f t="shared" si="2"/>
        <v>0</v>
      </c>
      <c r="S36" s="2">
        <f t="shared" si="3"/>
        <v>0</v>
      </c>
      <c r="T36" s="2">
        <f t="shared" si="4"/>
        <v>0</v>
      </c>
      <c r="U36" s="2">
        <f t="shared" si="5"/>
        <v>0</v>
      </c>
      <c r="V36" s="2">
        <f t="shared" si="6"/>
        <v>0</v>
      </c>
      <c r="Y36" s="2">
        <f t="shared" si="7"/>
        <v>0</v>
      </c>
      <c r="Z36" s="2">
        <f t="shared" si="8"/>
        <v>0</v>
      </c>
      <c r="AB36" s="2">
        <f t="shared" si="9"/>
        <v>0</v>
      </c>
      <c r="AC36" s="2">
        <f t="shared" si="10"/>
        <v>0</v>
      </c>
    </row>
    <row r="37" spans="3:29" x14ac:dyDescent="0.3">
      <c r="C37" s="47" t="str">
        <f t="shared" si="11"/>
        <v/>
      </c>
      <c r="D37" s="42" t="s">
        <v>14</v>
      </c>
      <c r="E37" s="48"/>
      <c r="F37" s="48"/>
      <c r="G37" s="48"/>
      <c r="H37" s="48"/>
      <c r="I37" s="48"/>
      <c r="J37" s="50"/>
      <c r="K37" s="48"/>
      <c r="P37" s="2">
        <f t="shared" si="0"/>
        <v>0</v>
      </c>
      <c r="Q37" s="2">
        <f t="shared" si="1"/>
        <v>0</v>
      </c>
      <c r="R37" s="2">
        <f t="shared" si="2"/>
        <v>0</v>
      </c>
      <c r="S37" s="2">
        <f t="shared" si="3"/>
        <v>0</v>
      </c>
      <c r="T37" s="2">
        <f t="shared" si="4"/>
        <v>0</v>
      </c>
      <c r="U37" s="2">
        <f t="shared" si="5"/>
        <v>0</v>
      </c>
      <c r="V37" s="2">
        <f t="shared" si="6"/>
        <v>0</v>
      </c>
      <c r="Y37" s="2">
        <f t="shared" si="7"/>
        <v>0</v>
      </c>
      <c r="Z37" s="2">
        <f t="shared" si="8"/>
        <v>0</v>
      </c>
      <c r="AB37" s="2">
        <f t="shared" si="9"/>
        <v>0</v>
      </c>
      <c r="AC37" s="2">
        <f t="shared" si="10"/>
        <v>0</v>
      </c>
    </row>
    <row r="38" spans="3:29" x14ac:dyDescent="0.3">
      <c r="C38" s="47" t="str">
        <f t="shared" si="11"/>
        <v/>
      </c>
      <c r="D38" s="42" t="s">
        <v>14</v>
      </c>
      <c r="E38" s="48"/>
      <c r="F38" s="48"/>
      <c r="G38" s="48"/>
      <c r="H38" s="48"/>
      <c r="I38" s="48"/>
      <c r="J38" s="50"/>
      <c r="K38" s="48"/>
      <c r="P38" s="2">
        <f t="shared" si="0"/>
        <v>0</v>
      </c>
      <c r="Q38" s="2">
        <f t="shared" si="1"/>
        <v>0</v>
      </c>
      <c r="R38" s="2">
        <f t="shared" si="2"/>
        <v>0</v>
      </c>
      <c r="S38" s="2">
        <f t="shared" si="3"/>
        <v>0</v>
      </c>
      <c r="T38" s="2">
        <f t="shared" si="4"/>
        <v>0</v>
      </c>
      <c r="U38" s="2">
        <f t="shared" si="5"/>
        <v>0</v>
      </c>
      <c r="V38" s="2">
        <f t="shared" si="6"/>
        <v>0</v>
      </c>
      <c r="Y38" s="2">
        <f t="shared" si="7"/>
        <v>0</v>
      </c>
      <c r="Z38" s="2">
        <f t="shared" si="8"/>
        <v>0</v>
      </c>
      <c r="AB38" s="2">
        <f t="shared" si="9"/>
        <v>0</v>
      </c>
      <c r="AC38" s="2">
        <f t="shared" si="10"/>
        <v>0</v>
      </c>
    </row>
    <row r="39" spans="3:29" x14ac:dyDescent="0.3">
      <c r="C39" s="47" t="str">
        <f t="shared" si="11"/>
        <v/>
      </c>
      <c r="D39" s="42" t="s">
        <v>14</v>
      </c>
      <c r="E39" s="48"/>
      <c r="F39" s="48"/>
      <c r="G39" s="48"/>
      <c r="H39" s="48"/>
      <c r="I39" s="48"/>
      <c r="J39" s="50"/>
      <c r="K39" s="48"/>
      <c r="P39" s="2">
        <f t="shared" si="0"/>
        <v>0</v>
      </c>
      <c r="Q39" s="2">
        <f t="shared" si="1"/>
        <v>0</v>
      </c>
      <c r="R39" s="2">
        <f t="shared" si="2"/>
        <v>0</v>
      </c>
      <c r="S39" s="2">
        <f t="shared" si="3"/>
        <v>0</v>
      </c>
      <c r="T39" s="2">
        <f t="shared" si="4"/>
        <v>0</v>
      </c>
      <c r="U39" s="2">
        <f t="shared" si="5"/>
        <v>0</v>
      </c>
      <c r="V39" s="2">
        <f t="shared" si="6"/>
        <v>0</v>
      </c>
      <c r="Y39" s="2">
        <f t="shared" si="7"/>
        <v>0</v>
      </c>
      <c r="Z39" s="2">
        <f t="shared" si="8"/>
        <v>0</v>
      </c>
      <c r="AB39" s="2">
        <f t="shared" si="9"/>
        <v>0</v>
      </c>
      <c r="AC39" s="2">
        <f t="shared" si="10"/>
        <v>0</v>
      </c>
    </row>
    <row r="40" spans="3:29" x14ac:dyDescent="0.3">
      <c r="C40" s="47" t="str">
        <f t="shared" si="11"/>
        <v/>
      </c>
      <c r="D40" s="42" t="s">
        <v>14</v>
      </c>
      <c r="E40" s="48"/>
      <c r="F40" s="48"/>
      <c r="G40" s="48"/>
      <c r="H40" s="48"/>
      <c r="I40" s="48"/>
      <c r="J40" s="50"/>
      <c r="K40" s="48"/>
      <c r="P40" s="2">
        <f t="shared" si="0"/>
        <v>0</v>
      </c>
      <c r="Q40" s="2">
        <f t="shared" si="1"/>
        <v>0</v>
      </c>
      <c r="R40" s="2">
        <f t="shared" si="2"/>
        <v>0</v>
      </c>
      <c r="S40" s="2">
        <f t="shared" si="3"/>
        <v>0</v>
      </c>
      <c r="T40" s="2">
        <f t="shared" si="4"/>
        <v>0</v>
      </c>
      <c r="U40" s="2">
        <f t="shared" si="5"/>
        <v>0</v>
      </c>
      <c r="V40" s="2">
        <f t="shared" si="6"/>
        <v>0</v>
      </c>
      <c r="Y40" s="2">
        <f t="shared" si="7"/>
        <v>0</v>
      </c>
      <c r="Z40" s="2">
        <f t="shared" si="8"/>
        <v>0</v>
      </c>
      <c r="AB40" s="2">
        <f t="shared" si="9"/>
        <v>0</v>
      </c>
      <c r="AC40" s="2">
        <f t="shared" si="10"/>
        <v>0</v>
      </c>
    </row>
    <row r="41" spans="3:29" x14ac:dyDescent="0.3">
      <c r="C41" s="47" t="str">
        <f t="shared" si="11"/>
        <v/>
      </c>
      <c r="D41" s="42" t="s">
        <v>14</v>
      </c>
      <c r="E41" s="48"/>
      <c r="F41" s="48"/>
      <c r="G41" s="48"/>
      <c r="H41" s="48"/>
      <c r="I41" s="48"/>
      <c r="J41" s="50"/>
      <c r="K41" s="48"/>
      <c r="P41" s="2">
        <f t="shared" si="0"/>
        <v>0</v>
      </c>
      <c r="Q41" s="2">
        <f t="shared" si="1"/>
        <v>0</v>
      </c>
      <c r="R41" s="2">
        <f t="shared" si="2"/>
        <v>0</v>
      </c>
      <c r="S41" s="2">
        <f t="shared" si="3"/>
        <v>0</v>
      </c>
      <c r="T41" s="2">
        <f t="shared" si="4"/>
        <v>0</v>
      </c>
      <c r="U41" s="2">
        <f t="shared" si="5"/>
        <v>0</v>
      </c>
      <c r="V41" s="2">
        <f t="shared" si="6"/>
        <v>0</v>
      </c>
      <c r="Y41" s="2">
        <f t="shared" si="7"/>
        <v>0</v>
      </c>
      <c r="Z41" s="2">
        <f t="shared" si="8"/>
        <v>0</v>
      </c>
      <c r="AB41" s="2">
        <f t="shared" si="9"/>
        <v>0</v>
      </c>
      <c r="AC41" s="2">
        <f t="shared" si="10"/>
        <v>0</v>
      </c>
    </row>
    <row r="42" spans="3:29" x14ac:dyDescent="0.3">
      <c r="C42" s="47" t="str">
        <f t="shared" si="11"/>
        <v/>
      </c>
      <c r="D42" s="42" t="s">
        <v>14</v>
      </c>
      <c r="E42" s="48"/>
      <c r="F42" s="48"/>
      <c r="G42" s="48"/>
      <c r="H42" s="48"/>
      <c r="I42" s="48"/>
      <c r="J42" s="50"/>
      <c r="K42" s="48"/>
      <c r="P42" s="2">
        <f t="shared" si="0"/>
        <v>0</v>
      </c>
      <c r="Q42" s="2">
        <f t="shared" si="1"/>
        <v>0</v>
      </c>
      <c r="R42" s="2">
        <f t="shared" si="2"/>
        <v>0</v>
      </c>
      <c r="S42" s="2">
        <f t="shared" si="3"/>
        <v>0</v>
      </c>
      <c r="T42" s="2">
        <f t="shared" si="4"/>
        <v>0</v>
      </c>
      <c r="U42" s="2">
        <f t="shared" si="5"/>
        <v>0</v>
      </c>
      <c r="V42" s="2">
        <f t="shared" si="6"/>
        <v>0</v>
      </c>
      <c r="Y42" s="2">
        <f t="shared" si="7"/>
        <v>0</v>
      </c>
      <c r="Z42" s="2">
        <f t="shared" si="8"/>
        <v>0</v>
      </c>
      <c r="AB42" s="2">
        <f t="shared" si="9"/>
        <v>0</v>
      </c>
      <c r="AC42" s="2">
        <f t="shared" si="10"/>
        <v>0</v>
      </c>
    </row>
    <row r="43" spans="3:29" x14ac:dyDescent="0.3">
      <c r="C43" s="47" t="str">
        <f t="shared" si="11"/>
        <v/>
      </c>
      <c r="D43" s="42" t="s">
        <v>14</v>
      </c>
      <c r="E43" s="48"/>
      <c r="F43" s="48"/>
      <c r="G43" s="48"/>
      <c r="H43" s="48"/>
      <c r="I43" s="48"/>
      <c r="J43" s="50"/>
      <c r="K43" s="48"/>
      <c r="P43" s="2">
        <f t="shared" si="0"/>
        <v>0</v>
      </c>
      <c r="Q43" s="2">
        <f t="shared" si="1"/>
        <v>0</v>
      </c>
      <c r="R43" s="2">
        <f t="shared" si="2"/>
        <v>0</v>
      </c>
      <c r="S43" s="2">
        <f t="shared" si="3"/>
        <v>0</v>
      </c>
      <c r="T43" s="2">
        <f t="shared" si="4"/>
        <v>0</v>
      </c>
      <c r="U43" s="2">
        <f t="shared" si="5"/>
        <v>0</v>
      </c>
      <c r="V43" s="2">
        <f t="shared" si="6"/>
        <v>0</v>
      </c>
      <c r="Y43" s="2">
        <f t="shared" si="7"/>
        <v>0</v>
      </c>
      <c r="Z43" s="2">
        <f t="shared" si="8"/>
        <v>0</v>
      </c>
      <c r="AB43" s="2">
        <f t="shared" si="9"/>
        <v>0</v>
      </c>
      <c r="AC43" s="2">
        <f t="shared" si="10"/>
        <v>0</v>
      </c>
    </row>
    <row r="44" spans="3:29" x14ac:dyDescent="0.3">
      <c r="C44" s="47" t="str">
        <f t="shared" si="11"/>
        <v/>
      </c>
      <c r="D44" s="42" t="s">
        <v>14</v>
      </c>
      <c r="E44" s="48"/>
      <c r="F44" s="48"/>
      <c r="G44" s="48"/>
      <c r="H44" s="48"/>
      <c r="I44" s="48"/>
      <c r="J44" s="50"/>
      <c r="K44" s="48"/>
      <c r="P44" s="2">
        <f t="shared" si="0"/>
        <v>0</v>
      </c>
      <c r="Q44" s="2">
        <f t="shared" si="1"/>
        <v>0</v>
      </c>
      <c r="R44" s="2">
        <f t="shared" si="2"/>
        <v>0</v>
      </c>
      <c r="S44" s="2">
        <f t="shared" si="3"/>
        <v>0</v>
      </c>
      <c r="T44" s="2">
        <f t="shared" si="4"/>
        <v>0</v>
      </c>
      <c r="U44" s="2">
        <f t="shared" si="5"/>
        <v>0</v>
      </c>
      <c r="V44" s="2">
        <f t="shared" si="6"/>
        <v>0</v>
      </c>
      <c r="Y44" s="2">
        <f t="shared" si="7"/>
        <v>0</v>
      </c>
      <c r="Z44" s="2">
        <f t="shared" si="8"/>
        <v>0</v>
      </c>
      <c r="AB44" s="2">
        <f t="shared" si="9"/>
        <v>0</v>
      </c>
      <c r="AC44" s="2">
        <f t="shared" si="10"/>
        <v>0</v>
      </c>
    </row>
    <row r="45" spans="3:29" x14ac:dyDescent="0.3">
      <c r="C45" s="47" t="str">
        <f t="shared" si="11"/>
        <v/>
      </c>
      <c r="D45" s="42" t="s">
        <v>14</v>
      </c>
      <c r="E45" s="48"/>
      <c r="F45" s="48"/>
      <c r="G45" s="48"/>
      <c r="H45" s="48"/>
      <c r="I45" s="48"/>
      <c r="J45" s="50"/>
      <c r="K45" s="48"/>
      <c r="P45" s="2">
        <f t="shared" si="0"/>
        <v>0</v>
      </c>
      <c r="Q45" s="2">
        <f t="shared" si="1"/>
        <v>0</v>
      </c>
      <c r="R45" s="2">
        <f t="shared" si="2"/>
        <v>0</v>
      </c>
      <c r="S45" s="2">
        <f t="shared" si="3"/>
        <v>0</v>
      </c>
      <c r="T45" s="2">
        <f t="shared" si="4"/>
        <v>0</v>
      </c>
      <c r="U45" s="2">
        <f t="shared" si="5"/>
        <v>0</v>
      </c>
      <c r="V45" s="2">
        <f t="shared" si="6"/>
        <v>0</v>
      </c>
      <c r="Y45" s="2">
        <f t="shared" si="7"/>
        <v>0</v>
      </c>
      <c r="Z45" s="2">
        <f t="shared" si="8"/>
        <v>0</v>
      </c>
      <c r="AB45" s="2">
        <f t="shared" si="9"/>
        <v>0</v>
      </c>
      <c r="AC45" s="2">
        <f t="shared" si="10"/>
        <v>0</v>
      </c>
    </row>
    <row r="46" spans="3:29" x14ac:dyDescent="0.3">
      <c r="C46" s="47" t="str">
        <f t="shared" si="11"/>
        <v/>
      </c>
      <c r="D46" s="42" t="s">
        <v>14</v>
      </c>
      <c r="E46" s="48"/>
      <c r="F46" s="48"/>
      <c r="G46" s="48"/>
      <c r="H46" s="48"/>
      <c r="I46" s="48"/>
      <c r="J46" s="50"/>
      <c r="K46" s="48"/>
      <c r="P46" s="2">
        <f t="shared" si="0"/>
        <v>0</v>
      </c>
      <c r="Q46" s="2">
        <f t="shared" si="1"/>
        <v>0</v>
      </c>
      <c r="R46" s="2">
        <f t="shared" si="2"/>
        <v>0</v>
      </c>
      <c r="S46" s="2">
        <f t="shared" si="3"/>
        <v>0</v>
      </c>
      <c r="T46" s="2">
        <f t="shared" si="4"/>
        <v>0</v>
      </c>
      <c r="U46" s="2">
        <f t="shared" si="5"/>
        <v>0</v>
      </c>
      <c r="V46" s="2">
        <f t="shared" si="6"/>
        <v>0</v>
      </c>
      <c r="Y46" s="2">
        <f t="shared" si="7"/>
        <v>0</v>
      </c>
      <c r="Z46" s="2">
        <f t="shared" si="8"/>
        <v>0</v>
      </c>
      <c r="AB46" s="2">
        <f t="shared" si="9"/>
        <v>0</v>
      </c>
      <c r="AC46" s="2">
        <f t="shared" si="10"/>
        <v>0</v>
      </c>
    </row>
    <row r="47" spans="3:29" x14ac:dyDescent="0.3">
      <c r="C47" s="47" t="str">
        <f t="shared" si="11"/>
        <v/>
      </c>
      <c r="D47" s="42" t="s">
        <v>14</v>
      </c>
      <c r="E47" s="48"/>
      <c r="F47" s="48"/>
      <c r="G47" s="48"/>
      <c r="H47" s="48"/>
      <c r="I47" s="48"/>
      <c r="J47" s="50"/>
      <c r="K47" s="48"/>
      <c r="P47" s="2">
        <f t="shared" si="0"/>
        <v>0</v>
      </c>
      <c r="Q47" s="2">
        <f t="shared" si="1"/>
        <v>0</v>
      </c>
      <c r="R47" s="2">
        <f t="shared" si="2"/>
        <v>0</v>
      </c>
      <c r="S47" s="2">
        <f t="shared" si="3"/>
        <v>0</v>
      </c>
      <c r="T47" s="2">
        <f t="shared" si="4"/>
        <v>0</v>
      </c>
      <c r="U47" s="2">
        <f t="shared" si="5"/>
        <v>0</v>
      </c>
      <c r="V47" s="2">
        <f t="shared" si="6"/>
        <v>0</v>
      </c>
      <c r="Y47" s="2">
        <f t="shared" si="7"/>
        <v>0</v>
      </c>
      <c r="Z47" s="2">
        <f t="shared" si="8"/>
        <v>0</v>
      </c>
      <c r="AB47" s="2">
        <f t="shared" si="9"/>
        <v>0</v>
      </c>
      <c r="AC47" s="2">
        <f t="shared" si="10"/>
        <v>0</v>
      </c>
    </row>
    <row r="48" spans="3:29" x14ac:dyDescent="0.3">
      <c r="C48" s="47" t="str">
        <f t="shared" si="11"/>
        <v/>
      </c>
      <c r="D48" s="42" t="s">
        <v>14</v>
      </c>
      <c r="E48" s="48"/>
      <c r="F48" s="48"/>
      <c r="G48" s="48"/>
      <c r="H48" s="48"/>
      <c r="I48" s="48"/>
      <c r="J48" s="50"/>
      <c r="K48" s="48"/>
      <c r="P48" s="2">
        <f t="shared" si="0"/>
        <v>0</v>
      </c>
      <c r="Q48" s="2">
        <f t="shared" si="1"/>
        <v>0</v>
      </c>
      <c r="R48" s="2">
        <f t="shared" si="2"/>
        <v>0</v>
      </c>
      <c r="S48" s="2">
        <f t="shared" si="3"/>
        <v>0</v>
      </c>
      <c r="T48" s="2">
        <f t="shared" si="4"/>
        <v>0</v>
      </c>
      <c r="U48" s="2">
        <f t="shared" si="5"/>
        <v>0</v>
      </c>
      <c r="V48" s="2">
        <f t="shared" si="6"/>
        <v>0</v>
      </c>
      <c r="Y48" s="2">
        <f t="shared" si="7"/>
        <v>0</v>
      </c>
      <c r="Z48" s="2">
        <f t="shared" si="8"/>
        <v>0</v>
      </c>
      <c r="AB48" s="2">
        <f t="shared" si="9"/>
        <v>0</v>
      </c>
      <c r="AC48" s="2">
        <f t="shared" si="10"/>
        <v>0</v>
      </c>
    </row>
    <row r="49" spans="3:29" x14ac:dyDescent="0.3">
      <c r="C49" s="47" t="str">
        <f t="shared" si="11"/>
        <v/>
      </c>
      <c r="D49" s="42" t="s">
        <v>14</v>
      </c>
      <c r="E49" s="48"/>
      <c r="F49" s="48"/>
      <c r="G49" s="48"/>
      <c r="H49" s="48"/>
      <c r="I49" s="48"/>
      <c r="J49" s="50"/>
      <c r="K49" s="48"/>
      <c r="P49" s="2">
        <f t="shared" si="0"/>
        <v>0</v>
      </c>
      <c r="Q49" s="2">
        <f t="shared" si="1"/>
        <v>0</v>
      </c>
      <c r="R49" s="2">
        <f t="shared" si="2"/>
        <v>0</v>
      </c>
      <c r="S49" s="2">
        <f t="shared" si="3"/>
        <v>0</v>
      </c>
      <c r="T49" s="2">
        <f t="shared" si="4"/>
        <v>0</v>
      </c>
      <c r="U49" s="2">
        <f t="shared" si="5"/>
        <v>0</v>
      </c>
      <c r="V49" s="2">
        <f t="shared" si="6"/>
        <v>0</v>
      </c>
      <c r="Y49" s="2">
        <f t="shared" si="7"/>
        <v>0</v>
      </c>
      <c r="Z49" s="2">
        <f t="shared" si="8"/>
        <v>0</v>
      </c>
      <c r="AB49" s="2">
        <f t="shared" si="9"/>
        <v>0</v>
      </c>
      <c r="AC49" s="2">
        <f t="shared" si="10"/>
        <v>0</v>
      </c>
    </row>
    <row r="50" spans="3:29" x14ac:dyDescent="0.3">
      <c r="C50" s="47" t="str">
        <f t="shared" si="11"/>
        <v/>
      </c>
      <c r="D50" s="42" t="s">
        <v>14</v>
      </c>
      <c r="E50" s="48"/>
      <c r="F50" s="48"/>
      <c r="G50" s="48"/>
      <c r="H50" s="48"/>
      <c r="I50" s="48"/>
      <c r="J50" s="50"/>
      <c r="K50" s="48"/>
      <c r="P50" s="2">
        <f t="shared" si="0"/>
        <v>0</v>
      </c>
      <c r="Q50" s="2">
        <f t="shared" si="1"/>
        <v>0</v>
      </c>
      <c r="R50" s="2">
        <f t="shared" si="2"/>
        <v>0</v>
      </c>
      <c r="S50" s="2">
        <f t="shared" si="3"/>
        <v>0</v>
      </c>
      <c r="T50" s="2">
        <f t="shared" si="4"/>
        <v>0</v>
      </c>
      <c r="U50" s="2">
        <f t="shared" si="5"/>
        <v>0</v>
      </c>
      <c r="V50" s="2">
        <f t="shared" si="6"/>
        <v>0</v>
      </c>
      <c r="Y50" s="2">
        <f t="shared" si="7"/>
        <v>0</v>
      </c>
      <c r="Z50" s="2">
        <f t="shared" si="8"/>
        <v>0</v>
      </c>
      <c r="AB50" s="2">
        <f t="shared" si="9"/>
        <v>0</v>
      </c>
      <c r="AC50" s="2">
        <f t="shared" si="10"/>
        <v>0</v>
      </c>
    </row>
    <row r="51" spans="3:29" x14ac:dyDescent="0.3">
      <c r="C51" s="47" t="str">
        <f t="shared" si="11"/>
        <v/>
      </c>
      <c r="D51" s="42" t="s">
        <v>14</v>
      </c>
      <c r="E51" s="48"/>
      <c r="F51" s="48"/>
      <c r="G51" s="48"/>
      <c r="H51" s="48"/>
      <c r="I51" s="48"/>
      <c r="J51" s="50"/>
      <c r="K51" s="48"/>
      <c r="P51" s="2">
        <f t="shared" si="0"/>
        <v>0</v>
      </c>
      <c r="Q51" s="2">
        <f t="shared" si="1"/>
        <v>0</v>
      </c>
      <c r="R51" s="2">
        <f t="shared" si="2"/>
        <v>0</v>
      </c>
      <c r="S51" s="2">
        <f t="shared" si="3"/>
        <v>0</v>
      </c>
      <c r="T51" s="2">
        <f t="shared" si="4"/>
        <v>0</v>
      </c>
      <c r="U51" s="2">
        <f t="shared" si="5"/>
        <v>0</v>
      </c>
      <c r="V51" s="2">
        <f t="shared" si="6"/>
        <v>0</v>
      </c>
      <c r="Y51" s="2">
        <f t="shared" si="7"/>
        <v>0</v>
      </c>
      <c r="Z51" s="2">
        <f t="shared" si="8"/>
        <v>0</v>
      </c>
      <c r="AB51" s="2">
        <f t="shared" si="9"/>
        <v>0</v>
      </c>
      <c r="AC51" s="2">
        <f t="shared" si="10"/>
        <v>0</v>
      </c>
    </row>
    <row r="52" spans="3:29" x14ac:dyDescent="0.3">
      <c r="C52" s="47" t="str">
        <f t="shared" si="11"/>
        <v/>
      </c>
      <c r="D52" s="42" t="s">
        <v>14</v>
      </c>
      <c r="E52" s="48"/>
      <c r="F52" s="48"/>
      <c r="G52" s="48"/>
      <c r="H52" s="48"/>
      <c r="I52" s="48"/>
      <c r="J52" s="50"/>
      <c r="K52" s="48"/>
      <c r="P52" s="2">
        <f t="shared" si="0"/>
        <v>0</v>
      </c>
      <c r="Q52" s="2">
        <f t="shared" si="1"/>
        <v>0</v>
      </c>
      <c r="R52" s="2">
        <f t="shared" si="2"/>
        <v>0</v>
      </c>
      <c r="S52" s="2">
        <f t="shared" si="3"/>
        <v>0</v>
      </c>
      <c r="T52" s="2">
        <f t="shared" si="4"/>
        <v>0</v>
      </c>
      <c r="U52" s="2">
        <f t="shared" si="5"/>
        <v>0</v>
      </c>
      <c r="V52" s="2">
        <f t="shared" si="6"/>
        <v>0</v>
      </c>
      <c r="Y52" s="2">
        <f t="shared" si="7"/>
        <v>0</v>
      </c>
      <c r="Z52" s="2">
        <f t="shared" si="8"/>
        <v>0</v>
      </c>
      <c r="AB52" s="2">
        <f t="shared" si="9"/>
        <v>0</v>
      </c>
      <c r="AC52" s="2">
        <f t="shared" si="10"/>
        <v>0</v>
      </c>
    </row>
    <row r="53" spans="3:29" x14ac:dyDescent="0.3">
      <c r="C53" s="47" t="str">
        <f t="shared" si="11"/>
        <v/>
      </c>
      <c r="D53" s="42" t="s">
        <v>14</v>
      </c>
      <c r="E53" s="48"/>
      <c r="F53" s="48"/>
      <c r="G53" s="48"/>
      <c r="H53" s="48"/>
      <c r="I53" s="48"/>
      <c r="J53" s="50"/>
      <c r="K53" s="48"/>
      <c r="P53" s="2">
        <f t="shared" si="0"/>
        <v>0</v>
      </c>
      <c r="Q53" s="2">
        <f t="shared" si="1"/>
        <v>0</v>
      </c>
      <c r="R53" s="2">
        <f t="shared" si="2"/>
        <v>0</v>
      </c>
      <c r="S53" s="2">
        <f t="shared" si="3"/>
        <v>0</v>
      </c>
      <c r="T53" s="2">
        <f t="shared" si="4"/>
        <v>0</v>
      </c>
      <c r="U53" s="2">
        <f t="shared" si="5"/>
        <v>0</v>
      </c>
      <c r="V53" s="2">
        <f t="shared" si="6"/>
        <v>0</v>
      </c>
      <c r="Y53" s="2">
        <f t="shared" si="7"/>
        <v>0</v>
      </c>
      <c r="Z53" s="2">
        <f t="shared" si="8"/>
        <v>0</v>
      </c>
      <c r="AB53" s="2">
        <f t="shared" si="9"/>
        <v>0</v>
      </c>
      <c r="AC53" s="2">
        <f t="shared" si="10"/>
        <v>0</v>
      </c>
    </row>
    <row r="54" spans="3:29" x14ac:dyDescent="0.3">
      <c r="C54" s="47" t="str">
        <f t="shared" si="11"/>
        <v/>
      </c>
      <c r="D54" s="42" t="s">
        <v>14</v>
      </c>
      <c r="E54" s="48"/>
      <c r="F54" s="48"/>
      <c r="G54" s="48"/>
      <c r="H54" s="48"/>
      <c r="I54" s="48"/>
      <c r="J54" s="50"/>
      <c r="K54" s="48"/>
      <c r="P54" s="2">
        <f t="shared" si="0"/>
        <v>0</v>
      </c>
      <c r="Q54" s="2">
        <f t="shared" si="1"/>
        <v>0</v>
      </c>
      <c r="R54" s="2">
        <f t="shared" si="2"/>
        <v>0</v>
      </c>
      <c r="S54" s="2">
        <f t="shared" si="3"/>
        <v>0</v>
      </c>
      <c r="T54" s="2">
        <f t="shared" si="4"/>
        <v>0</v>
      </c>
      <c r="U54" s="2">
        <f t="shared" si="5"/>
        <v>0</v>
      </c>
      <c r="V54" s="2">
        <f t="shared" si="6"/>
        <v>0</v>
      </c>
      <c r="Y54" s="2">
        <f t="shared" si="7"/>
        <v>0</v>
      </c>
      <c r="Z54" s="2">
        <f t="shared" si="8"/>
        <v>0</v>
      </c>
      <c r="AB54" s="2">
        <f t="shared" si="9"/>
        <v>0</v>
      </c>
      <c r="AC54" s="2">
        <f t="shared" si="10"/>
        <v>0</v>
      </c>
    </row>
    <row r="55" spans="3:29" x14ac:dyDescent="0.3">
      <c r="C55" s="47" t="str">
        <f t="shared" si="11"/>
        <v/>
      </c>
      <c r="D55" s="42" t="s">
        <v>14</v>
      </c>
      <c r="E55" s="48"/>
      <c r="F55" s="48"/>
      <c r="G55" s="48"/>
      <c r="H55" s="48"/>
      <c r="I55" s="48"/>
      <c r="J55" s="50"/>
      <c r="K55" s="48"/>
      <c r="P55" s="2">
        <f t="shared" si="0"/>
        <v>0</v>
      </c>
      <c r="Q55" s="2">
        <f t="shared" si="1"/>
        <v>0</v>
      </c>
      <c r="R55" s="2">
        <f t="shared" si="2"/>
        <v>0</v>
      </c>
      <c r="S55" s="2">
        <f t="shared" si="3"/>
        <v>0</v>
      </c>
      <c r="T55" s="2">
        <f t="shared" si="4"/>
        <v>0</v>
      </c>
      <c r="U55" s="2">
        <f t="shared" si="5"/>
        <v>0</v>
      </c>
      <c r="V55" s="2">
        <f t="shared" si="6"/>
        <v>0</v>
      </c>
      <c r="Y55" s="2">
        <f t="shared" si="7"/>
        <v>0</v>
      </c>
      <c r="Z55" s="2">
        <f t="shared" si="8"/>
        <v>0</v>
      </c>
      <c r="AB55" s="2">
        <f t="shared" si="9"/>
        <v>0</v>
      </c>
      <c r="AC55" s="2">
        <f t="shared" si="10"/>
        <v>0</v>
      </c>
    </row>
    <row r="56" spans="3:29" x14ac:dyDescent="0.3">
      <c r="C56" s="47" t="str">
        <f t="shared" si="11"/>
        <v/>
      </c>
      <c r="D56" s="42" t="s">
        <v>14</v>
      </c>
      <c r="E56" s="48"/>
      <c r="F56" s="48"/>
      <c r="G56" s="48"/>
      <c r="H56" s="48"/>
      <c r="I56" s="48"/>
      <c r="J56" s="50"/>
      <c r="K56" s="48"/>
      <c r="P56" s="2">
        <f t="shared" si="0"/>
        <v>0</v>
      </c>
      <c r="Q56" s="2">
        <f t="shared" si="1"/>
        <v>0</v>
      </c>
      <c r="R56" s="2">
        <f t="shared" si="2"/>
        <v>0</v>
      </c>
      <c r="S56" s="2">
        <f t="shared" si="3"/>
        <v>0</v>
      </c>
      <c r="T56" s="2">
        <f t="shared" si="4"/>
        <v>0</v>
      </c>
      <c r="U56" s="2">
        <f t="shared" si="5"/>
        <v>0</v>
      </c>
      <c r="V56" s="2">
        <f t="shared" si="6"/>
        <v>0</v>
      </c>
      <c r="Y56" s="2">
        <f t="shared" si="7"/>
        <v>0</v>
      </c>
      <c r="Z56" s="2">
        <f t="shared" si="8"/>
        <v>0</v>
      </c>
      <c r="AB56" s="2">
        <f t="shared" si="9"/>
        <v>0</v>
      </c>
      <c r="AC56" s="2">
        <f t="shared" si="10"/>
        <v>0</v>
      </c>
    </row>
    <row r="57" spans="3:29" x14ac:dyDescent="0.3">
      <c r="C57" s="47" t="str">
        <f t="shared" si="11"/>
        <v/>
      </c>
      <c r="D57" s="42" t="s">
        <v>14</v>
      </c>
      <c r="E57" s="48"/>
      <c r="F57" s="48"/>
      <c r="G57" s="48"/>
      <c r="H57" s="48"/>
      <c r="I57" s="48"/>
      <c r="J57" s="50"/>
      <c r="K57" s="48"/>
      <c r="P57" s="2">
        <f t="shared" si="0"/>
        <v>0</v>
      </c>
      <c r="Q57" s="2">
        <f t="shared" si="1"/>
        <v>0</v>
      </c>
      <c r="R57" s="2">
        <f t="shared" si="2"/>
        <v>0</v>
      </c>
      <c r="S57" s="2">
        <f t="shared" si="3"/>
        <v>0</v>
      </c>
      <c r="T57" s="2">
        <f t="shared" si="4"/>
        <v>0</v>
      </c>
      <c r="U57" s="2">
        <f t="shared" si="5"/>
        <v>0</v>
      </c>
      <c r="V57" s="2">
        <f t="shared" si="6"/>
        <v>0</v>
      </c>
      <c r="Y57" s="2">
        <f t="shared" si="7"/>
        <v>0</v>
      </c>
      <c r="Z57" s="2">
        <f t="shared" si="8"/>
        <v>0</v>
      </c>
      <c r="AB57" s="2">
        <f t="shared" si="9"/>
        <v>0</v>
      </c>
      <c r="AC57" s="2">
        <f t="shared" si="10"/>
        <v>0</v>
      </c>
    </row>
    <row r="58" spans="3:29" x14ac:dyDescent="0.3">
      <c r="C58" s="47" t="str">
        <f t="shared" si="11"/>
        <v/>
      </c>
      <c r="D58" s="42" t="s">
        <v>14</v>
      </c>
      <c r="E58" s="48"/>
      <c r="F58" s="48"/>
      <c r="G58" s="48"/>
      <c r="H58" s="48"/>
      <c r="I58" s="48"/>
      <c r="J58" s="50"/>
      <c r="K58" s="48"/>
      <c r="P58" s="2">
        <f t="shared" si="0"/>
        <v>0</v>
      </c>
      <c r="Q58" s="2">
        <f t="shared" si="1"/>
        <v>0</v>
      </c>
      <c r="R58" s="2">
        <f t="shared" si="2"/>
        <v>0</v>
      </c>
      <c r="S58" s="2">
        <f t="shared" si="3"/>
        <v>0</v>
      </c>
      <c r="T58" s="2">
        <f t="shared" si="4"/>
        <v>0</v>
      </c>
      <c r="U58" s="2">
        <f t="shared" si="5"/>
        <v>0</v>
      </c>
      <c r="V58" s="2">
        <f t="shared" si="6"/>
        <v>0</v>
      </c>
      <c r="Y58" s="2">
        <f t="shared" si="7"/>
        <v>0</v>
      </c>
      <c r="Z58" s="2">
        <f t="shared" si="8"/>
        <v>0</v>
      </c>
      <c r="AB58" s="2">
        <f t="shared" si="9"/>
        <v>0</v>
      </c>
      <c r="AC58" s="2">
        <f t="shared" si="10"/>
        <v>0</v>
      </c>
    </row>
    <row r="59" spans="3:29" x14ac:dyDescent="0.3">
      <c r="C59" s="47" t="str">
        <f t="shared" si="11"/>
        <v/>
      </c>
      <c r="D59" s="42" t="s">
        <v>14</v>
      </c>
      <c r="E59" s="48"/>
      <c r="F59" s="48"/>
      <c r="G59" s="48"/>
      <c r="H59" s="48"/>
      <c r="I59" s="48"/>
      <c r="J59" s="50"/>
      <c r="K59" s="48"/>
      <c r="P59" s="2">
        <f t="shared" si="0"/>
        <v>0</v>
      </c>
      <c r="Q59" s="2">
        <f t="shared" si="1"/>
        <v>0</v>
      </c>
      <c r="R59" s="2">
        <f t="shared" si="2"/>
        <v>0</v>
      </c>
      <c r="S59" s="2">
        <f t="shared" si="3"/>
        <v>0</v>
      </c>
      <c r="T59" s="2">
        <f t="shared" si="4"/>
        <v>0</v>
      </c>
      <c r="U59" s="2">
        <f t="shared" si="5"/>
        <v>0</v>
      </c>
      <c r="V59" s="2">
        <f t="shared" si="6"/>
        <v>0</v>
      </c>
      <c r="Y59" s="2">
        <f t="shared" si="7"/>
        <v>0</v>
      </c>
      <c r="Z59" s="2">
        <f t="shared" si="8"/>
        <v>0</v>
      </c>
      <c r="AB59" s="2">
        <f t="shared" si="9"/>
        <v>0</v>
      </c>
      <c r="AC59" s="2">
        <f t="shared" si="10"/>
        <v>0</v>
      </c>
    </row>
    <row r="60" spans="3:29" x14ac:dyDescent="0.3">
      <c r="C60" s="47" t="str">
        <f t="shared" si="11"/>
        <v/>
      </c>
      <c r="D60" s="42" t="s">
        <v>14</v>
      </c>
      <c r="E60" s="48"/>
      <c r="F60" s="48"/>
      <c r="G60" s="48"/>
      <c r="H60" s="48"/>
      <c r="I60" s="48"/>
      <c r="J60" s="50"/>
      <c r="K60" s="48"/>
      <c r="P60" s="2">
        <f t="shared" si="0"/>
        <v>0</v>
      </c>
      <c r="Q60" s="2">
        <f t="shared" si="1"/>
        <v>0</v>
      </c>
      <c r="R60" s="2">
        <f t="shared" si="2"/>
        <v>0</v>
      </c>
      <c r="S60" s="2">
        <f t="shared" si="3"/>
        <v>0</v>
      </c>
      <c r="T60" s="2">
        <f t="shared" si="4"/>
        <v>0</v>
      </c>
      <c r="U60" s="2">
        <f t="shared" si="5"/>
        <v>0</v>
      </c>
      <c r="V60" s="2">
        <f t="shared" si="6"/>
        <v>0</v>
      </c>
      <c r="Y60" s="2">
        <f t="shared" si="7"/>
        <v>0</v>
      </c>
      <c r="Z60" s="2">
        <f t="shared" si="8"/>
        <v>0</v>
      </c>
      <c r="AB60" s="2">
        <f t="shared" si="9"/>
        <v>0</v>
      </c>
      <c r="AC60" s="2">
        <f t="shared" si="10"/>
        <v>0</v>
      </c>
    </row>
    <row r="61" spans="3:29" x14ac:dyDescent="0.3">
      <c r="C61" s="47" t="str">
        <f t="shared" si="11"/>
        <v/>
      </c>
      <c r="D61" s="42" t="s">
        <v>14</v>
      </c>
      <c r="E61" s="48"/>
      <c r="F61" s="48"/>
      <c r="G61" s="48"/>
      <c r="H61" s="48"/>
      <c r="I61" s="48"/>
      <c r="J61" s="50"/>
      <c r="K61" s="48"/>
      <c r="P61" s="2">
        <f t="shared" si="0"/>
        <v>0</v>
      </c>
      <c r="Q61" s="2">
        <f t="shared" si="1"/>
        <v>0</v>
      </c>
      <c r="R61" s="2">
        <f t="shared" si="2"/>
        <v>0</v>
      </c>
      <c r="S61" s="2">
        <f t="shared" si="3"/>
        <v>0</v>
      </c>
      <c r="T61" s="2">
        <f t="shared" si="4"/>
        <v>0</v>
      </c>
      <c r="U61" s="2">
        <f t="shared" si="5"/>
        <v>0</v>
      </c>
      <c r="V61" s="2">
        <f t="shared" si="6"/>
        <v>0</v>
      </c>
      <c r="Y61" s="2">
        <f t="shared" si="7"/>
        <v>0</v>
      </c>
      <c r="Z61" s="2">
        <f t="shared" si="8"/>
        <v>0</v>
      </c>
      <c r="AB61" s="2">
        <f t="shared" si="9"/>
        <v>0</v>
      </c>
      <c r="AC61" s="2">
        <f t="shared" si="10"/>
        <v>0</v>
      </c>
    </row>
    <row r="62" spans="3:29" x14ac:dyDescent="0.3">
      <c r="C62" s="47" t="str">
        <f t="shared" si="11"/>
        <v/>
      </c>
      <c r="D62" s="42" t="s">
        <v>14</v>
      </c>
      <c r="E62" s="48"/>
      <c r="F62" s="48"/>
      <c r="G62" s="48"/>
      <c r="H62" s="48"/>
      <c r="I62" s="48"/>
      <c r="J62" s="50"/>
      <c r="K62" s="48"/>
      <c r="P62" s="2">
        <f t="shared" si="0"/>
        <v>0</v>
      </c>
      <c r="Q62" s="2">
        <f t="shared" si="1"/>
        <v>0</v>
      </c>
      <c r="R62" s="2">
        <f t="shared" si="2"/>
        <v>0</v>
      </c>
      <c r="S62" s="2">
        <f t="shared" si="3"/>
        <v>0</v>
      </c>
      <c r="T62" s="2">
        <f t="shared" si="4"/>
        <v>0</v>
      </c>
      <c r="U62" s="2">
        <f t="shared" si="5"/>
        <v>0</v>
      </c>
      <c r="V62" s="2">
        <f t="shared" si="6"/>
        <v>0</v>
      </c>
      <c r="Y62" s="2">
        <f t="shared" si="7"/>
        <v>0</v>
      </c>
      <c r="Z62" s="2">
        <f t="shared" si="8"/>
        <v>0</v>
      </c>
      <c r="AB62" s="2">
        <f t="shared" si="9"/>
        <v>0</v>
      </c>
      <c r="AC62" s="2">
        <f t="shared" si="10"/>
        <v>0</v>
      </c>
    </row>
    <row r="63" spans="3:29" x14ac:dyDescent="0.3">
      <c r="C63" s="47" t="str">
        <f t="shared" si="11"/>
        <v/>
      </c>
      <c r="D63" s="42" t="s">
        <v>14</v>
      </c>
      <c r="E63" s="48"/>
      <c r="F63" s="48"/>
      <c r="G63" s="48"/>
      <c r="H63" s="48"/>
      <c r="I63" s="48"/>
      <c r="J63" s="50"/>
      <c r="K63" s="48"/>
      <c r="P63" s="2">
        <f t="shared" si="0"/>
        <v>0</v>
      </c>
      <c r="Q63" s="2">
        <f t="shared" si="1"/>
        <v>0</v>
      </c>
      <c r="R63" s="2">
        <f t="shared" si="2"/>
        <v>0</v>
      </c>
      <c r="S63" s="2">
        <f t="shared" si="3"/>
        <v>0</v>
      </c>
      <c r="T63" s="2">
        <f t="shared" si="4"/>
        <v>0</v>
      </c>
      <c r="U63" s="2">
        <f t="shared" si="5"/>
        <v>0</v>
      </c>
      <c r="V63" s="2">
        <f t="shared" si="6"/>
        <v>0</v>
      </c>
      <c r="Y63" s="2">
        <f t="shared" si="7"/>
        <v>0</v>
      </c>
      <c r="Z63" s="2">
        <f t="shared" si="8"/>
        <v>0</v>
      </c>
      <c r="AB63" s="2">
        <f t="shared" si="9"/>
        <v>0</v>
      </c>
      <c r="AC63" s="2">
        <f t="shared" si="10"/>
        <v>0</v>
      </c>
    </row>
    <row r="64" spans="3:29" x14ac:dyDescent="0.3">
      <c r="C64" s="47" t="str">
        <f t="shared" si="11"/>
        <v/>
      </c>
      <c r="D64" s="42" t="s">
        <v>14</v>
      </c>
      <c r="E64" s="48"/>
      <c r="F64" s="48"/>
      <c r="G64" s="48"/>
      <c r="H64" s="48"/>
      <c r="I64" s="48"/>
      <c r="J64" s="50"/>
      <c r="K64" s="48"/>
      <c r="P64" s="2">
        <f t="shared" si="0"/>
        <v>0</v>
      </c>
      <c r="Q64" s="2">
        <f t="shared" si="1"/>
        <v>0</v>
      </c>
      <c r="R64" s="2">
        <f t="shared" si="2"/>
        <v>0</v>
      </c>
      <c r="S64" s="2">
        <f t="shared" si="3"/>
        <v>0</v>
      </c>
      <c r="T64" s="2">
        <f t="shared" si="4"/>
        <v>0</v>
      </c>
      <c r="U64" s="2">
        <f t="shared" si="5"/>
        <v>0</v>
      </c>
      <c r="V64" s="2">
        <f t="shared" si="6"/>
        <v>0</v>
      </c>
      <c r="Y64" s="2">
        <f t="shared" si="7"/>
        <v>0</v>
      </c>
      <c r="Z64" s="2">
        <f t="shared" si="8"/>
        <v>0</v>
      </c>
      <c r="AB64" s="2">
        <f t="shared" si="9"/>
        <v>0</v>
      </c>
      <c r="AC64" s="2">
        <f t="shared" si="10"/>
        <v>0</v>
      </c>
    </row>
    <row r="65" spans="3:29" x14ac:dyDescent="0.3">
      <c r="C65" s="47" t="str">
        <f t="shared" si="11"/>
        <v/>
      </c>
      <c r="D65" s="42" t="s">
        <v>14</v>
      </c>
      <c r="E65" s="48"/>
      <c r="F65" s="48"/>
      <c r="G65" s="48"/>
      <c r="H65" s="48"/>
      <c r="I65" s="48"/>
      <c r="J65" s="50"/>
      <c r="K65" s="48"/>
      <c r="P65" s="2">
        <f t="shared" ref="P65:P96" si="12">IF(E65="",0,1)</f>
        <v>0</v>
      </c>
      <c r="Q65" s="2">
        <f t="shared" ref="Q65:Q96" si="13">IF(F65="",0,1)</f>
        <v>0</v>
      </c>
      <c r="R65" s="2">
        <f t="shared" ref="R65:R96" si="14">IF(G65="",0,1)</f>
        <v>0</v>
      </c>
      <c r="S65" s="2">
        <f t="shared" ref="S65:S96" si="15">IF(H65="",0,1)</f>
        <v>0</v>
      </c>
      <c r="T65" s="2">
        <f t="shared" ref="T65:T96" si="16">IF(I65="",0,1)</f>
        <v>0</v>
      </c>
      <c r="U65" s="2">
        <f t="shared" ref="U65:U96" si="17">IF(J65="",0,1)</f>
        <v>0</v>
      </c>
      <c r="V65" s="2">
        <f t="shared" ref="V65:V96" si="18">IF(K65="",0,1)</f>
        <v>0</v>
      </c>
      <c r="Y65" s="2">
        <f t="shared" ref="Y65:Y96" si="19">IF(I65&gt;0,IF(J65=$N$33,1,0),0)</f>
        <v>0</v>
      </c>
      <c r="Z65" s="2">
        <f t="shared" ref="Z65:Z96" si="20">IF(Y65=1,I65,0)</f>
        <v>0</v>
      </c>
      <c r="AB65" s="2">
        <f t="shared" ref="AB65:AB96" si="21">IF(I65&gt;0,IF(J65=$N$34,1,0),0)</f>
        <v>0</v>
      </c>
      <c r="AC65" s="2">
        <f t="shared" ref="AC65:AC96" si="22">IF(AB65=1,I65,0)</f>
        <v>0</v>
      </c>
    </row>
    <row r="66" spans="3:29" x14ac:dyDescent="0.3">
      <c r="C66" s="47" t="str">
        <f t="shared" si="11"/>
        <v/>
      </c>
      <c r="D66" s="42" t="s">
        <v>14</v>
      </c>
      <c r="E66" s="48"/>
      <c r="F66" s="48"/>
      <c r="G66" s="48"/>
      <c r="H66" s="48"/>
      <c r="I66" s="48"/>
      <c r="J66" s="50"/>
      <c r="K66" s="48"/>
      <c r="P66" s="2">
        <f t="shared" si="12"/>
        <v>0</v>
      </c>
      <c r="Q66" s="2">
        <f t="shared" si="13"/>
        <v>0</v>
      </c>
      <c r="R66" s="2">
        <f t="shared" si="14"/>
        <v>0</v>
      </c>
      <c r="S66" s="2">
        <f t="shared" si="15"/>
        <v>0</v>
      </c>
      <c r="T66" s="2">
        <f t="shared" si="16"/>
        <v>0</v>
      </c>
      <c r="U66" s="2">
        <f t="shared" si="17"/>
        <v>0</v>
      </c>
      <c r="V66" s="2">
        <f t="shared" si="18"/>
        <v>0</v>
      </c>
      <c r="Y66" s="2">
        <f t="shared" si="19"/>
        <v>0</v>
      </c>
      <c r="Z66" s="2">
        <f t="shared" si="20"/>
        <v>0</v>
      </c>
      <c r="AB66" s="2">
        <f t="shared" si="21"/>
        <v>0</v>
      </c>
      <c r="AC66" s="2">
        <f t="shared" si="22"/>
        <v>0</v>
      </c>
    </row>
    <row r="67" spans="3:29" x14ac:dyDescent="0.3">
      <c r="C67" s="47" t="str">
        <f t="shared" si="11"/>
        <v/>
      </c>
      <c r="D67" s="42" t="s">
        <v>14</v>
      </c>
      <c r="E67" s="48"/>
      <c r="F67" s="48"/>
      <c r="G67" s="48"/>
      <c r="H67" s="48"/>
      <c r="I67" s="48"/>
      <c r="J67" s="50"/>
      <c r="K67" s="48"/>
      <c r="P67" s="2">
        <f t="shared" si="12"/>
        <v>0</v>
      </c>
      <c r="Q67" s="2">
        <f t="shared" si="13"/>
        <v>0</v>
      </c>
      <c r="R67" s="2">
        <f t="shared" si="14"/>
        <v>0</v>
      </c>
      <c r="S67" s="2">
        <f t="shared" si="15"/>
        <v>0</v>
      </c>
      <c r="T67" s="2">
        <f t="shared" si="16"/>
        <v>0</v>
      </c>
      <c r="U67" s="2">
        <f t="shared" si="17"/>
        <v>0</v>
      </c>
      <c r="V67" s="2">
        <f t="shared" si="18"/>
        <v>0</v>
      </c>
      <c r="Y67" s="2">
        <f t="shared" si="19"/>
        <v>0</v>
      </c>
      <c r="Z67" s="2">
        <f t="shared" si="20"/>
        <v>0</v>
      </c>
      <c r="AB67" s="2">
        <f t="shared" si="21"/>
        <v>0</v>
      </c>
      <c r="AC67" s="2">
        <f t="shared" si="22"/>
        <v>0</v>
      </c>
    </row>
    <row r="68" spans="3:29" x14ac:dyDescent="0.3">
      <c r="C68" s="47" t="str">
        <f t="shared" si="11"/>
        <v/>
      </c>
      <c r="D68" s="42" t="s">
        <v>14</v>
      </c>
      <c r="E68" s="48"/>
      <c r="F68" s="48"/>
      <c r="G68" s="48"/>
      <c r="H68" s="48"/>
      <c r="I68" s="48"/>
      <c r="J68" s="50"/>
      <c r="K68" s="48"/>
      <c r="P68" s="2">
        <f t="shared" si="12"/>
        <v>0</v>
      </c>
      <c r="Q68" s="2">
        <f t="shared" si="13"/>
        <v>0</v>
      </c>
      <c r="R68" s="2">
        <f t="shared" si="14"/>
        <v>0</v>
      </c>
      <c r="S68" s="2">
        <f t="shared" si="15"/>
        <v>0</v>
      </c>
      <c r="T68" s="2">
        <f t="shared" si="16"/>
        <v>0</v>
      </c>
      <c r="U68" s="2">
        <f t="shared" si="17"/>
        <v>0</v>
      </c>
      <c r="V68" s="2">
        <f t="shared" si="18"/>
        <v>0</v>
      </c>
      <c r="Y68" s="2">
        <f t="shared" si="19"/>
        <v>0</v>
      </c>
      <c r="Z68" s="2">
        <f t="shared" si="20"/>
        <v>0</v>
      </c>
      <c r="AB68" s="2">
        <f t="shared" si="21"/>
        <v>0</v>
      </c>
      <c r="AC68" s="2">
        <f t="shared" si="22"/>
        <v>0</v>
      </c>
    </row>
    <row r="69" spans="3:29" x14ac:dyDescent="0.3">
      <c r="C69" s="47" t="str">
        <f t="shared" si="11"/>
        <v/>
      </c>
      <c r="D69" s="42" t="s">
        <v>14</v>
      </c>
      <c r="E69" s="48"/>
      <c r="F69" s="48"/>
      <c r="G69" s="48"/>
      <c r="H69" s="48"/>
      <c r="I69" s="48"/>
      <c r="J69" s="50"/>
      <c r="K69" s="48"/>
      <c r="P69" s="2">
        <f t="shared" si="12"/>
        <v>0</v>
      </c>
      <c r="Q69" s="2">
        <f t="shared" si="13"/>
        <v>0</v>
      </c>
      <c r="R69" s="2">
        <f t="shared" si="14"/>
        <v>0</v>
      </c>
      <c r="S69" s="2">
        <f t="shared" si="15"/>
        <v>0</v>
      </c>
      <c r="T69" s="2">
        <f t="shared" si="16"/>
        <v>0</v>
      </c>
      <c r="U69" s="2">
        <f t="shared" si="17"/>
        <v>0</v>
      </c>
      <c r="V69" s="2">
        <f t="shared" si="18"/>
        <v>0</v>
      </c>
      <c r="Y69" s="2">
        <f t="shared" si="19"/>
        <v>0</v>
      </c>
      <c r="Z69" s="2">
        <f t="shared" si="20"/>
        <v>0</v>
      </c>
      <c r="AB69" s="2">
        <f t="shared" si="21"/>
        <v>0</v>
      </c>
      <c r="AC69" s="2">
        <f t="shared" si="22"/>
        <v>0</v>
      </c>
    </row>
    <row r="70" spans="3:29" x14ac:dyDescent="0.3">
      <c r="C70" s="47" t="str">
        <f t="shared" si="11"/>
        <v/>
      </c>
      <c r="D70" s="42" t="s">
        <v>14</v>
      </c>
      <c r="E70" s="48"/>
      <c r="F70" s="48"/>
      <c r="G70" s="48"/>
      <c r="H70" s="48"/>
      <c r="I70" s="48"/>
      <c r="J70" s="50"/>
      <c r="K70" s="48"/>
      <c r="P70" s="2">
        <f t="shared" si="12"/>
        <v>0</v>
      </c>
      <c r="Q70" s="2">
        <f t="shared" si="13"/>
        <v>0</v>
      </c>
      <c r="R70" s="2">
        <f t="shared" si="14"/>
        <v>0</v>
      </c>
      <c r="S70" s="2">
        <f t="shared" si="15"/>
        <v>0</v>
      </c>
      <c r="T70" s="2">
        <f t="shared" si="16"/>
        <v>0</v>
      </c>
      <c r="U70" s="2">
        <f t="shared" si="17"/>
        <v>0</v>
      </c>
      <c r="V70" s="2">
        <f t="shared" si="18"/>
        <v>0</v>
      </c>
      <c r="Y70" s="2">
        <f t="shared" si="19"/>
        <v>0</v>
      </c>
      <c r="Z70" s="2">
        <f t="shared" si="20"/>
        <v>0</v>
      </c>
      <c r="AB70" s="2">
        <f t="shared" si="21"/>
        <v>0</v>
      </c>
      <c r="AC70" s="2">
        <f t="shared" si="22"/>
        <v>0</v>
      </c>
    </row>
    <row r="71" spans="3:29" x14ac:dyDescent="0.3">
      <c r="C71" s="47" t="str">
        <f t="shared" si="11"/>
        <v/>
      </c>
      <c r="D71" s="42" t="s">
        <v>14</v>
      </c>
      <c r="E71" s="48"/>
      <c r="F71" s="48"/>
      <c r="G71" s="48"/>
      <c r="H71" s="48"/>
      <c r="I71" s="48"/>
      <c r="J71" s="50"/>
      <c r="K71" s="48"/>
      <c r="P71" s="2">
        <f t="shared" si="12"/>
        <v>0</v>
      </c>
      <c r="Q71" s="2">
        <f t="shared" si="13"/>
        <v>0</v>
      </c>
      <c r="R71" s="2">
        <f t="shared" si="14"/>
        <v>0</v>
      </c>
      <c r="S71" s="2">
        <f t="shared" si="15"/>
        <v>0</v>
      </c>
      <c r="T71" s="2">
        <f t="shared" si="16"/>
        <v>0</v>
      </c>
      <c r="U71" s="2">
        <f t="shared" si="17"/>
        <v>0</v>
      </c>
      <c r="V71" s="2">
        <f t="shared" si="18"/>
        <v>0</v>
      </c>
      <c r="Y71" s="2">
        <f t="shared" si="19"/>
        <v>0</v>
      </c>
      <c r="Z71" s="2">
        <f t="shared" si="20"/>
        <v>0</v>
      </c>
      <c r="AB71" s="2">
        <f t="shared" si="21"/>
        <v>0</v>
      </c>
      <c r="AC71" s="2">
        <f t="shared" si="22"/>
        <v>0</v>
      </c>
    </row>
    <row r="72" spans="3:29" x14ac:dyDescent="0.3">
      <c r="C72" s="47" t="str">
        <f t="shared" si="11"/>
        <v/>
      </c>
      <c r="D72" s="42" t="s">
        <v>14</v>
      </c>
      <c r="E72" s="48"/>
      <c r="F72" s="48"/>
      <c r="G72" s="48"/>
      <c r="H72" s="48"/>
      <c r="I72" s="48"/>
      <c r="J72" s="50"/>
      <c r="K72" s="48"/>
      <c r="P72" s="2">
        <f t="shared" si="12"/>
        <v>0</v>
      </c>
      <c r="Q72" s="2">
        <f t="shared" si="13"/>
        <v>0</v>
      </c>
      <c r="R72" s="2">
        <f t="shared" si="14"/>
        <v>0</v>
      </c>
      <c r="S72" s="2">
        <f t="shared" si="15"/>
        <v>0</v>
      </c>
      <c r="T72" s="2">
        <f t="shared" si="16"/>
        <v>0</v>
      </c>
      <c r="U72" s="2">
        <f t="shared" si="17"/>
        <v>0</v>
      </c>
      <c r="V72" s="2">
        <f t="shared" si="18"/>
        <v>0</v>
      </c>
      <c r="Y72" s="2">
        <f t="shared" si="19"/>
        <v>0</v>
      </c>
      <c r="Z72" s="2">
        <f t="shared" si="20"/>
        <v>0</v>
      </c>
      <c r="AB72" s="2">
        <f t="shared" si="21"/>
        <v>0</v>
      </c>
      <c r="AC72" s="2">
        <f t="shared" si="22"/>
        <v>0</v>
      </c>
    </row>
    <row r="73" spans="3:29" x14ac:dyDescent="0.3">
      <c r="C73" s="47" t="str">
        <f t="shared" si="11"/>
        <v/>
      </c>
      <c r="D73" s="42" t="s">
        <v>14</v>
      </c>
      <c r="E73" s="48"/>
      <c r="F73" s="48"/>
      <c r="G73" s="48"/>
      <c r="H73" s="48"/>
      <c r="I73" s="48"/>
      <c r="J73" s="50"/>
      <c r="K73" s="48"/>
      <c r="P73" s="2">
        <f t="shared" si="12"/>
        <v>0</v>
      </c>
      <c r="Q73" s="2">
        <f t="shared" si="13"/>
        <v>0</v>
      </c>
      <c r="R73" s="2">
        <f t="shared" si="14"/>
        <v>0</v>
      </c>
      <c r="S73" s="2">
        <f t="shared" si="15"/>
        <v>0</v>
      </c>
      <c r="T73" s="2">
        <f t="shared" si="16"/>
        <v>0</v>
      </c>
      <c r="U73" s="2">
        <f t="shared" si="17"/>
        <v>0</v>
      </c>
      <c r="V73" s="2">
        <f t="shared" si="18"/>
        <v>0</v>
      </c>
      <c r="Y73" s="2">
        <f t="shared" si="19"/>
        <v>0</v>
      </c>
      <c r="Z73" s="2">
        <f t="shared" si="20"/>
        <v>0</v>
      </c>
      <c r="AB73" s="2">
        <f t="shared" si="21"/>
        <v>0</v>
      </c>
      <c r="AC73" s="2">
        <f t="shared" si="22"/>
        <v>0</v>
      </c>
    </row>
    <row r="74" spans="3:29" x14ac:dyDescent="0.3">
      <c r="C74" s="47" t="str">
        <f t="shared" si="11"/>
        <v/>
      </c>
      <c r="D74" s="42" t="s">
        <v>14</v>
      </c>
      <c r="E74" s="48"/>
      <c r="F74" s="48"/>
      <c r="G74" s="48"/>
      <c r="H74" s="48"/>
      <c r="I74" s="48"/>
      <c r="J74" s="50"/>
      <c r="K74" s="48"/>
      <c r="P74" s="2">
        <f t="shared" si="12"/>
        <v>0</v>
      </c>
      <c r="Q74" s="2">
        <f t="shared" si="13"/>
        <v>0</v>
      </c>
      <c r="R74" s="2">
        <f t="shared" si="14"/>
        <v>0</v>
      </c>
      <c r="S74" s="2">
        <f t="shared" si="15"/>
        <v>0</v>
      </c>
      <c r="T74" s="2">
        <f t="shared" si="16"/>
        <v>0</v>
      </c>
      <c r="U74" s="2">
        <f t="shared" si="17"/>
        <v>0</v>
      </c>
      <c r="V74" s="2">
        <f t="shared" si="18"/>
        <v>0</v>
      </c>
      <c r="Y74" s="2">
        <f t="shared" si="19"/>
        <v>0</v>
      </c>
      <c r="Z74" s="2">
        <f t="shared" si="20"/>
        <v>0</v>
      </c>
      <c r="AB74" s="2">
        <f t="shared" si="21"/>
        <v>0</v>
      </c>
      <c r="AC74" s="2">
        <f t="shared" si="22"/>
        <v>0</v>
      </c>
    </row>
    <row r="75" spans="3:29" x14ac:dyDescent="0.3">
      <c r="C75" s="47" t="str">
        <f t="shared" si="11"/>
        <v/>
      </c>
      <c r="D75" s="42" t="s">
        <v>14</v>
      </c>
      <c r="E75" s="48"/>
      <c r="F75" s="48"/>
      <c r="G75" s="48"/>
      <c r="H75" s="48"/>
      <c r="I75" s="48"/>
      <c r="J75" s="50"/>
      <c r="K75" s="48"/>
      <c r="P75" s="2">
        <f t="shared" si="12"/>
        <v>0</v>
      </c>
      <c r="Q75" s="2">
        <f t="shared" si="13"/>
        <v>0</v>
      </c>
      <c r="R75" s="2">
        <f t="shared" si="14"/>
        <v>0</v>
      </c>
      <c r="S75" s="2">
        <f t="shared" si="15"/>
        <v>0</v>
      </c>
      <c r="T75" s="2">
        <f t="shared" si="16"/>
        <v>0</v>
      </c>
      <c r="U75" s="2">
        <f t="shared" si="17"/>
        <v>0</v>
      </c>
      <c r="V75" s="2">
        <f t="shared" si="18"/>
        <v>0</v>
      </c>
      <c r="Y75" s="2">
        <f t="shared" si="19"/>
        <v>0</v>
      </c>
      <c r="Z75" s="2">
        <f t="shared" si="20"/>
        <v>0</v>
      </c>
      <c r="AB75" s="2">
        <f t="shared" si="21"/>
        <v>0</v>
      </c>
      <c r="AC75" s="2">
        <f t="shared" si="22"/>
        <v>0</v>
      </c>
    </row>
    <row r="76" spans="3:29" x14ac:dyDescent="0.3">
      <c r="C76" s="47" t="str">
        <f t="shared" si="11"/>
        <v/>
      </c>
      <c r="D76" s="42" t="s">
        <v>14</v>
      </c>
      <c r="E76" s="48"/>
      <c r="F76" s="48"/>
      <c r="G76" s="48"/>
      <c r="H76" s="48"/>
      <c r="I76" s="48"/>
      <c r="J76" s="50"/>
      <c r="K76" s="48"/>
      <c r="P76" s="2">
        <f t="shared" si="12"/>
        <v>0</v>
      </c>
      <c r="Q76" s="2">
        <f t="shared" si="13"/>
        <v>0</v>
      </c>
      <c r="R76" s="2">
        <f t="shared" si="14"/>
        <v>0</v>
      </c>
      <c r="S76" s="2">
        <f t="shared" si="15"/>
        <v>0</v>
      </c>
      <c r="T76" s="2">
        <f t="shared" si="16"/>
        <v>0</v>
      </c>
      <c r="U76" s="2">
        <f t="shared" si="17"/>
        <v>0</v>
      </c>
      <c r="V76" s="2">
        <f t="shared" si="18"/>
        <v>0</v>
      </c>
      <c r="Y76" s="2">
        <f t="shared" si="19"/>
        <v>0</v>
      </c>
      <c r="Z76" s="2">
        <f t="shared" si="20"/>
        <v>0</v>
      </c>
      <c r="AB76" s="2">
        <f t="shared" si="21"/>
        <v>0</v>
      </c>
      <c r="AC76" s="2">
        <f t="shared" si="22"/>
        <v>0</v>
      </c>
    </row>
    <row r="77" spans="3:29" x14ac:dyDescent="0.3">
      <c r="C77" s="47" t="str">
        <f t="shared" si="11"/>
        <v/>
      </c>
      <c r="D77" s="42" t="s">
        <v>14</v>
      </c>
      <c r="E77" s="48"/>
      <c r="F77" s="48"/>
      <c r="G77" s="48"/>
      <c r="H77" s="48"/>
      <c r="I77" s="48"/>
      <c r="J77" s="50"/>
      <c r="K77" s="48"/>
      <c r="P77" s="2">
        <f t="shared" si="12"/>
        <v>0</v>
      </c>
      <c r="Q77" s="2">
        <f t="shared" si="13"/>
        <v>0</v>
      </c>
      <c r="R77" s="2">
        <f t="shared" si="14"/>
        <v>0</v>
      </c>
      <c r="S77" s="2">
        <f t="shared" si="15"/>
        <v>0</v>
      </c>
      <c r="T77" s="2">
        <f t="shared" si="16"/>
        <v>0</v>
      </c>
      <c r="U77" s="2">
        <f t="shared" si="17"/>
        <v>0</v>
      </c>
      <c r="V77" s="2">
        <f t="shared" si="18"/>
        <v>0</v>
      </c>
      <c r="Y77" s="2">
        <f t="shared" si="19"/>
        <v>0</v>
      </c>
      <c r="Z77" s="2">
        <f t="shared" si="20"/>
        <v>0</v>
      </c>
      <c r="AB77" s="2">
        <f t="shared" si="21"/>
        <v>0</v>
      </c>
      <c r="AC77" s="2">
        <f t="shared" si="22"/>
        <v>0</v>
      </c>
    </row>
    <row r="78" spans="3:29" x14ac:dyDescent="0.3">
      <c r="C78" s="47" t="str">
        <f t="shared" si="11"/>
        <v/>
      </c>
      <c r="D78" s="42" t="s">
        <v>14</v>
      </c>
      <c r="E78" s="48"/>
      <c r="F78" s="48"/>
      <c r="G78" s="48"/>
      <c r="H78" s="48"/>
      <c r="I78" s="48"/>
      <c r="J78" s="50"/>
      <c r="K78" s="48"/>
      <c r="P78" s="2">
        <f t="shared" si="12"/>
        <v>0</v>
      </c>
      <c r="Q78" s="2">
        <f t="shared" si="13"/>
        <v>0</v>
      </c>
      <c r="R78" s="2">
        <f t="shared" si="14"/>
        <v>0</v>
      </c>
      <c r="S78" s="2">
        <f t="shared" si="15"/>
        <v>0</v>
      </c>
      <c r="T78" s="2">
        <f t="shared" si="16"/>
        <v>0</v>
      </c>
      <c r="U78" s="2">
        <f t="shared" si="17"/>
        <v>0</v>
      </c>
      <c r="V78" s="2">
        <f t="shared" si="18"/>
        <v>0</v>
      </c>
      <c r="Y78" s="2">
        <f t="shared" si="19"/>
        <v>0</v>
      </c>
      <c r="Z78" s="2">
        <f t="shared" si="20"/>
        <v>0</v>
      </c>
      <c r="AB78" s="2">
        <f t="shared" si="21"/>
        <v>0</v>
      </c>
      <c r="AC78" s="2">
        <f t="shared" si="22"/>
        <v>0</v>
      </c>
    </row>
    <row r="79" spans="3:29" x14ac:dyDescent="0.3">
      <c r="C79" s="47" t="str">
        <f t="shared" si="11"/>
        <v/>
      </c>
      <c r="D79" s="42" t="s">
        <v>14</v>
      </c>
      <c r="E79" s="48"/>
      <c r="F79" s="48"/>
      <c r="G79" s="48"/>
      <c r="H79" s="48"/>
      <c r="I79" s="48"/>
      <c r="J79" s="50"/>
      <c r="K79" s="48"/>
      <c r="P79" s="2">
        <f t="shared" si="12"/>
        <v>0</v>
      </c>
      <c r="Q79" s="2">
        <f t="shared" si="13"/>
        <v>0</v>
      </c>
      <c r="R79" s="2">
        <f t="shared" si="14"/>
        <v>0</v>
      </c>
      <c r="S79" s="2">
        <f t="shared" si="15"/>
        <v>0</v>
      </c>
      <c r="T79" s="2">
        <f t="shared" si="16"/>
        <v>0</v>
      </c>
      <c r="U79" s="2">
        <f t="shared" si="17"/>
        <v>0</v>
      </c>
      <c r="V79" s="2">
        <f t="shared" si="18"/>
        <v>0</v>
      </c>
      <c r="Y79" s="2">
        <f t="shared" si="19"/>
        <v>0</v>
      </c>
      <c r="Z79" s="2">
        <f t="shared" si="20"/>
        <v>0</v>
      </c>
      <c r="AB79" s="2">
        <f t="shared" si="21"/>
        <v>0</v>
      </c>
      <c r="AC79" s="2">
        <f t="shared" si="22"/>
        <v>0</v>
      </c>
    </row>
    <row r="80" spans="3:29" x14ac:dyDescent="0.3">
      <c r="C80" s="47" t="str">
        <f t="shared" si="11"/>
        <v/>
      </c>
      <c r="D80" s="42" t="s">
        <v>14</v>
      </c>
      <c r="E80" s="48"/>
      <c r="F80" s="48"/>
      <c r="G80" s="48"/>
      <c r="H80" s="48"/>
      <c r="I80" s="48"/>
      <c r="J80" s="50"/>
      <c r="K80" s="48"/>
      <c r="P80" s="2">
        <f t="shared" si="12"/>
        <v>0</v>
      </c>
      <c r="Q80" s="2">
        <f t="shared" si="13"/>
        <v>0</v>
      </c>
      <c r="R80" s="2">
        <f t="shared" si="14"/>
        <v>0</v>
      </c>
      <c r="S80" s="2">
        <f t="shared" si="15"/>
        <v>0</v>
      </c>
      <c r="T80" s="2">
        <f t="shared" si="16"/>
        <v>0</v>
      </c>
      <c r="U80" s="2">
        <f t="shared" si="17"/>
        <v>0</v>
      </c>
      <c r="V80" s="2">
        <f t="shared" si="18"/>
        <v>0</v>
      </c>
      <c r="Y80" s="2">
        <f t="shared" si="19"/>
        <v>0</v>
      </c>
      <c r="Z80" s="2">
        <f t="shared" si="20"/>
        <v>0</v>
      </c>
      <c r="AB80" s="2">
        <f t="shared" si="21"/>
        <v>0</v>
      </c>
      <c r="AC80" s="2">
        <f t="shared" si="22"/>
        <v>0</v>
      </c>
    </row>
    <row r="81" spans="3:29" x14ac:dyDescent="0.3">
      <c r="C81" s="47" t="str">
        <f t="shared" si="11"/>
        <v/>
      </c>
      <c r="D81" s="42" t="s">
        <v>14</v>
      </c>
      <c r="E81" s="48"/>
      <c r="F81" s="48"/>
      <c r="G81" s="48"/>
      <c r="H81" s="48"/>
      <c r="I81" s="48"/>
      <c r="J81" s="50"/>
      <c r="K81" s="48"/>
      <c r="P81" s="2">
        <f t="shared" si="12"/>
        <v>0</v>
      </c>
      <c r="Q81" s="2">
        <f t="shared" si="13"/>
        <v>0</v>
      </c>
      <c r="R81" s="2">
        <f t="shared" si="14"/>
        <v>0</v>
      </c>
      <c r="S81" s="2">
        <f t="shared" si="15"/>
        <v>0</v>
      </c>
      <c r="T81" s="2">
        <f t="shared" si="16"/>
        <v>0</v>
      </c>
      <c r="U81" s="2">
        <f t="shared" si="17"/>
        <v>0</v>
      </c>
      <c r="V81" s="2">
        <f t="shared" si="18"/>
        <v>0</v>
      </c>
      <c r="Y81" s="2">
        <f t="shared" si="19"/>
        <v>0</v>
      </c>
      <c r="Z81" s="2">
        <f t="shared" si="20"/>
        <v>0</v>
      </c>
      <c r="AB81" s="2">
        <f t="shared" si="21"/>
        <v>0</v>
      </c>
      <c r="AC81" s="2">
        <f t="shared" si="22"/>
        <v>0</v>
      </c>
    </row>
    <row r="82" spans="3:29" x14ac:dyDescent="0.3">
      <c r="C82" s="47" t="str">
        <f t="shared" si="11"/>
        <v/>
      </c>
      <c r="D82" s="42" t="s">
        <v>14</v>
      </c>
      <c r="E82" s="48"/>
      <c r="F82" s="48"/>
      <c r="G82" s="48"/>
      <c r="H82" s="48"/>
      <c r="I82" s="48"/>
      <c r="J82" s="50"/>
      <c r="K82" s="48"/>
      <c r="P82" s="2">
        <f t="shared" si="12"/>
        <v>0</v>
      </c>
      <c r="Q82" s="2">
        <f t="shared" si="13"/>
        <v>0</v>
      </c>
      <c r="R82" s="2">
        <f t="shared" si="14"/>
        <v>0</v>
      </c>
      <c r="S82" s="2">
        <f t="shared" si="15"/>
        <v>0</v>
      </c>
      <c r="T82" s="2">
        <f t="shared" si="16"/>
        <v>0</v>
      </c>
      <c r="U82" s="2">
        <f t="shared" si="17"/>
        <v>0</v>
      </c>
      <c r="V82" s="2">
        <f t="shared" si="18"/>
        <v>0</v>
      </c>
      <c r="Y82" s="2">
        <f t="shared" si="19"/>
        <v>0</v>
      </c>
      <c r="Z82" s="2">
        <f t="shared" si="20"/>
        <v>0</v>
      </c>
      <c r="AB82" s="2">
        <f t="shared" si="21"/>
        <v>0</v>
      </c>
      <c r="AC82" s="2">
        <f t="shared" si="22"/>
        <v>0</v>
      </c>
    </row>
    <row r="83" spans="3:29" x14ac:dyDescent="0.3">
      <c r="C83" s="47" t="str">
        <f t="shared" si="11"/>
        <v/>
      </c>
      <c r="D83" s="42" t="s">
        <v>14</v>
      </c>
      <c r="E83" s="48"/>
      <c r="F83" s="48"/>
      <c r="G83" s="48"/>
      <c r="H83" s="48"/>
      <c r="I83" s="48"/>
      <c r="J83" s="50"/>
      <c r="K83" s="48"/>
      <c r="P83" s="2">
        <f t="shared" si="12"/>
        <v>0</v>
      </c>
      <c r="Q83" s="2">
        <f t="shared" si="13"/>
        <v>0</v>
      </c>
      <c r="R83" s="2">
        <f t="shared" si="14"/>
        <v>0</v>
      </c>
      <c r="S83" s="2">
        <f t="shared" si="15"/>
        <v>0</v>
      </c>
      <c r="T83" s="2">
        <f t="shared" si="16"/>
        <v>0</v>
      </c>
      <c r="U83" s="2">
        <f t="shared" si="17"/>
        <v>0</v>
      </c>
      <c r="V83" s="2">
        <f t="shared" si="18"/>
        <v>0</v>
      </c>
      <c r="Y83" s="2">
        <f t="shared" si="19"/>
        <v>0</v>
      </c>
      <c r="Z83" s="2">
        <f t="shared" si="20"/>
        <v>0</v>
      </c>
      <c r="AB83" s="2">
        <f t="shared" si="21"/>
        <v>0</v>
      </c>
      <c r="AC83" s="2">
        <f t="shared" si="22"/>
        <v>0</v>
      </c>
    </row>
    <row r="84" spans="3:29" x14ac:dyDescent="0.3">
      <c r="C84" s="47" t="str">
        <f t="shared" si="11"/>
        <v/>
      </c>
      <c r="D84" s="42" t="s">
        <v>14</v>
      </c>
      <c r="E84" s="48"/>
      <c r="F84" s="48"/>
      <c r="G84" s="48"/>
      <c r="H84" s="48"/>
      <c r="I84" s="48"/>
      <c r="J84" s="50"/>
      <c r="K84" s="48"/>
      <c r="P84" s="2">
        <f t="shared" si="12"/>
        <v>0</v>
      </c>
      <c r="Q84" s="2">
        <f t="shared" si="13"/>
        <v>0</v>
      </c>
      <c r="R84" s="2">
        <f t="shared" si="14"/>
        <v>0</v>
      </c>
      <c r="S84" s="2">
        <f t="shared" si="15"/>
        <v>0</v>
      </c>
      <c r="T84" s="2">
        <f t="shared" si="16"/>
        <v>0</v>
      </c>
      <c r="U84" s="2">
        <f t="shared" si="17"/>
        <v>0</v>
      </c>
      <c r="V84" s="2">
        <f t="shared" si="18"/>
        <v>0</v>
      </c>
      <c r="Y84" s="2">
        <f t="shared" si="19"/>
        <v>0</v>
      </c>
      <c r="Z84" s="2">
        <f t="shared" si="20"/>
        <v>0</v>
      </c>
      <c r="AB84" s="2">
        <f t="shared" si="21"/>
        <v>0</v>
      </c>
      <c r="AC84" s="2">
        <f t="shared" si="22"/>
        <v>0</v>
      </c>
    </row>
    <row r="85" spans="3:29" x14ac:dyDescent="0.3">
      <c r="C85" s="47" t="str">
        <f t="shared" si="11"/>
        <v/>
      </c>
      <c r="D85" s="42" t="s">
        <v>14</v>
      </c>
      <c r="E85" s="48"/>
      <c r="F85" s="48"/>
      <c r="G85" s="48"/>
      <c r="H85" s="48"/>
      <c r="I85" s="48"/>
      <c r="J85" s="50"/>
      <c r="K85" s="48"/>
      <c r="P85" s="2">
        <f t="shared" si="12"/>
        <v>0</v>
      </c>
      <c r="Q85" s="2">
        <f t="shared" si="13"/>
        <v>0</v>
      </c>
      <c r="R85" s="2">
        <f t="shared" si="14"/>
        <v>0</v>
      </c>
      <c r="S85" s="2">
        <f t="shared" si="15"/>
        <v>0</v>
      </c>
      <c r="T85" s="2">
        <f t="shared" si="16"/>
        <v>0</v>
      </c>
      <c r="U85" s="2">
        <f t="shared" si="17"/>
        <v>0</v>
      </c>
      <c r="V85" s="2">
        <f t="shared" si="18"/>
        <v>0</v>
      </c>
      <c r="Y85" s="2">
        <f t="shared" si="19"/>
        <v>0</v>
      </c>
      <c r="Z85" s="2">
        <f t="shared" si="20"/>
        <v>0</v>
      </c>
      <c r="AB85" s="2">
        <f t="shared" si="21"/>
        <v>0</v>
      </c>
      <c r="AC85" s="2">
        <f t="shared" si="22"/>
        <v>0</v>
      </c>
    </row>
    <row r="86" spans="3:29" x14ac:dyDescent="0.3">
      <c r="C86" s="47" t="str">
        <f t="shared" si="11"/>
        <v/>
      </c>
      <c r="D86" s="42" t="s">
        <v>14</v>
      </c>
      <c r="E86" s="48"/>
      <c r="F86" s="48"/>
      <c r="G86" s="48"/>
      <c r="H86" s="48"/>
      <c r="I86" s="48"/>
      <c r="J86" s="50"/>
      <c r="K86" s="48"/>
      <c r="P86" s="2">
        <f t="shared" si="12"/>
        <v>0</v>
      </c>
      <c r="Q86" s="2">
        <f t="shared" si="13"/>
        <v>0</v>
      </c>
      <c r="R86" s="2">
        <f t="shared" si="14"/>
        <v>0</v>
      </c>
      <c r="S86" s="2">
        <f t="shared" si="15"/>
        <v>0</v>
      </c>
      <c r="T86" s="2">
        <f t="shared" si="16"/>
        <v>0</v>
      </c>
      <c r="U86" s="2">
        <f t="shared" si="17"/>
        <v>0</v>
      </c>
      <c r="V86" s="2">
        <f t="shared" si="18"/>
        <v>0</v>
      </c>
      <c r="Y86" s="2">
        <f t="shared" si="19"/>
        <v>0</v>
      </c>
      <c r="Z86" s="2">
        <f t="shared" si="20"/>
        <v>0</v>
      </c>
      <c r="AB86" s="2">
        <f t="shared" si="21"/>
        <v>0</v>
      </c>
      <c r="AC86" s="2">
        <f t="shared" si="22"/>
        <v>0</v>
      </c>
    </row>
    <row r="87" spans="3:29" x14ac:dyDescent="0.3">
      <c r="C87" s="47" t="str">
        <f t="shared" si="11"/>
        <v/>
      </c>
      <c r="D87" s="42" t="s">
        <v>14</v>
      </c>
      <c r="E87" s="48"/>
      <c r="F87" s="48"/>
      <c r="G87" s="48"/>
      <c r="H87" s="48"/>
      <c r="I87" s="48"/>
      <c r="J87" s="50"/>
      <c r="K87" s="48"/>
      <c r="P87" s="2">
        <f t="shared" si="12"/>
        <v>0</v>
      </c>
      <c r="Q87" s="2">
        <f t="shared" si="13"/>
        <v>0</v>
      </c>
      <c r="R87" s="2">
        <f t="shared" si="14"/>
        <v>0</v>
      </c>
      <c r="S87" s="2">
        <f t="shared" si="15"/>
        <v>0</v>
      </c>
      <c r="T87" s="2">
        <f t="shared" si="16"/>
        <v>0</v>
      </c>
      <c r="U87" s="2">
        <f t="shared" si="17"/>
        <v>0</v>
      </c>
      <c r="V87" s="2">
        <f t="shared" si="18"/>
        <v>0</v>
      </c>
      <c r="Y87" s="2">
        <f t="shared" si="19"/>
        <v>0</v>
      </c>
      <c r="Z87" s="2">
        <f t="shared" si="20"/>
        <v>0</v>
      </c>
      <c r="AB87" s="2">
        <f t="shared" si="21"/>
        <v>0</v>
      </c>
      <c r="AC87" s="2">
        <f t="shared" si="22"/>
        <v>0</v>
      </c>
    </row>
    <row r="88" spans="3:29" x14ac:dyDescent="0.3">
      <c r="C88" s="47" t="str">
        <f t="shared" si="11"/>
        <v/>
      </c>
      <c r="D88" s="42" t="s">
        <v>14</v>
      </c>
      <c r="E88" s="48"/>
      <c r="F88" s="48"/>
      <c r="G88" s="48"/>
      <c r="H88" s="48"/>
      <c r="I88" s="48"/>
      <c r="J88" s="50"/>
      <c r="K88" s="48"/>
      <c r="P88" s="2">
        <f t="shared" si="12"/>
        <v>0</v>
      </c>
      <c r="Q88" s="2">
        <f t="shared" si="13"/>
        <v>0</v>
      </c>
      <c r="R88" s="2">
        <f t="shared" si="14"/>
        <v>0</v>
      </c>
      <c r="S88" s="2">
        <f t="shared" si="15"/>
        <v>0</v>
      </c>
      <c r="T88" s="2">
        <f t="shared" si="16"/>
        <v>0</v>
      </c>
      <c r="U88" s="2">
        <f t="shared" si="17"/>
        <v>0</v>
      </c>
      <c r="V88" s="2">
        <f t="shared" si="18"/>
        <v>0</v>
      </c>
      <c r="Y88" s="2">
        <f t="shared" si="19"/>
        <v>0</v>
      </c>
      <c r="Z88" s="2">
        <f t="shared" si="20"/>
        <v>0</v>
      </c>
      <c r="AB88" s="2">
        <f t="shared" si="21"/>
        <v>0</v>
      </c>
      <c r="AC88" s="2">
        <f t="shared" si="22"/>
        <v>0</v>
      </c>
    </row>
    <row r="89" spans="3:29" x14ac:dyDescent="0.3">
      <c r="C89" s="47" t="str">
        <f t="shared" si="11"/>
        <v/>
      </c>
      <c r="D89" s="42" t="s">
        <v>14</v>
      </c>
      <c r="E89" s="48"/>
      <c r="F89" s="48"/>
      <c r="G89" s="48"/>
      <c r="H89" s="48"/>
      <c r="I89" s="48"/>
      <c r="J89" s="50"/>
      <c r="K89" s="48"/>
      <c r="P89" s="2">
        <f t="shared" si="12"/>
        <v>0</v>
      </c>
      <c r="Q89" s="2">
        <f t="shared" si="13"/>
        <v>0</v>
      </c>
      <c r="R89" s="2">
        <f t="shared" si="14"/>
        <v>0</v>
      </c>
      <c r="S89" s="2">
        <f t="shared" si="15"/>
        <v>0</v>
      </c>
      <c r="T89" s="2">
        <f t="shared" si="16"/>
        <v>0</v>
      </c>
      <c r="U89" s="2">
        <f t="shared" si="17"/>
        <v>0</v>
      </c>
      <c r="V89" s="2">
        <f t="shared" si="18"/>
        <v>0</v>
      </c>
      <c r="Y89" s="2">
        <f t="shared" si="19"/>
        <v>0</v>
      </c>
      <c r="Z89" s="2">
        <f t="shared" si="20"/>
        <v>0</v>
      </c>
      <c r="AB89" s="2">
        <f t="shared" si="21"/>
        <v>0</v>
      </c>
      <c r="AC89" s="2">
        <f t="shared" si="22"/>
        <v>0</v>
      </c>
    </row>
    <row r="90" spans="3:29" x14ac:dyDescent="0.3">
      <c r="C90" s="47" t="str">
        <f t="shared" si="11"/>
        <v/>
      </c>
      <c r="D90" s="42" t="s">
        <v>14</v>
      </c>
      <c r="E90" s="48"/>
      <c r="F90" s="48"/>
      <c r="G90" s="48"/>
      <c r="H90" s="48"/>
      <c r="I90" s="48"/>
      <c r="J90" s="50"/>
      <c r="K90" s="48"/>
      <c r="P90" s="2">
        <f t="shared" si="12"/>
        <v>0</v>
      </c>
      <c r="Q90" s="2">
        <f t="shared" si="13"/>
        <v>0</v>
      </c>
      <c r="R90" s="2">
        <f t="shared" si="14"/>
        <v>0</v>
      </c>
      <c r="S90" s="2">
        <f t="shared" si="15"/>
        <v>0</v>
      </c>
      <c r="T90" s="2">
        <f t="shared" si="16"/>
        <v>0</v>
      </c>
      <c r="U90" s="2">
        <f t="shared" si="17"/>
        <v>0</v>
      </c>
      <c r="V90" s="2">
        <f t="shared" si="18"/>
        <v>0</v>
      </c>
      <c r="Y90" s="2">
        <f t="shared" si="19"/>
        <v>0</v>
      </c>
      <c r="Z90" s="2">
        <f t="shared" si="20"/>
        <v>0</v>
      </c>
      <c r="AB90" s="2">
        <f t="shared" si="21"/>
        <v>0</v>
      </c>
      <c r="AC90" s="2">
        <f t="shared" si="22"/>
        <v>0</v>
      </c>
    </row>
    <row r="91" spans="3:29" x14ac:dyDescent="0.3">
      <c r="C91" s="47" t="str">
        <f t="shared" si="11"/>
        <v/>
      </c>
      <c r="D91" s="42" t="s">
        <v>14</v>
      </c>
      <c r="E91" s="48"/>
      <c r="F91" s="48"/>
      <c r="G91" s="48"/>
      <c r="H91" s="48"/>
      <c r="I91" s="48"/>
      <c r="J91" s="50"/>
      <c r="K91" s="48"/>
      <c r="P91" s="2">
        <f t="shared" si="12"/>
        <v>0</v>
      </c>
      <c r="Q91" s="2">
        <f t="shared" si="13"/>
        <v>0</v>
      </c>
      <c r="R91" s="2">
        <f t="shared" si="14"/>
        <v>0</v>
      </c>
      <c r="S91" s="2">
        <f t="shared" si="15"/>
        <v>0</v>
      </c>
      <c r="T91" s="2">
        <f t="shared" si="16"/>
        <v>0</v>
      </c>
      <c r="U91" s="2">
        <f t="shared" si="17"/>
        <v>0</v>
      </c>
      <c r="V91" s="2">
        <f t="shared" si="18"/>
        <v>0</v>
      </c>
      <c r="Y91" s="2">
        <f t="shared" si="19"/>
        <v>0</v>
      </c>
      <c r="Z91" s="2">
        <f t="shared" si="20"/>
        <v>0</v>
      </c>
      <c r="AB91" s="2">
        <f t="shared" si="21"/>
        <v>0</v>
      </c>
      <c r="AC91" s="2">
        <f t="shared" si="22"/>
        <v>0</v>
      </c>
    </row>
    <row r="92" spans="3:29" x14ac:dyDescent="0.3">
      <c r="C92" s="47" t="str">
        <f t="shared" si="11"/>
        <v/>
      </c>
      <c r="D92" s="42" t="s">
        <v>14</v>
      </c>
      <c r="E92" s="48"/>
      <c r="F92" s="48"/>
      <c r="G92" s="48"/>
      <c r="H92" s="48"/>
      <c r="I92" s="48"/>
      <c r="J92" s="50"/>
      <c r="K92" s="48"/>
      <c r="P92" s="2">
        <f t="shared" si="12"/>
        <v>0</v>
      </c>
      <c r="Q92" s="2">
        <f t="shared" si="13"/>
        <v>0</v>
      </c>
      <c r="R92" s="2">
        <f t="shared" si="14"/>
        <v>0</v>
      </c>
      <c r="S92" s="2">
        <f t="shared" si="15"/>
        <v>0</v>
      </c>
      <c r="T92" s="2">
        <f t="shared" si="16"/>
        <v>0</v>
      </c>
      <c r="U92" s="2">
        <f t="shared" si="17"/>
        <v>0</v>
      </c>
      <c r="V92" s="2">
        <f t="shared" si="18"/>
        <v>0</v>
      </c>
      <c r="Y92" s="2">
        <f t="shared" si="19"/>
        <v>0</v>
      </c>
      <c r="Z92" s="2">
        <f t="shared" si="20"/>
        <v>0</v>
      </c>
      <c r="AB92" s="2">
        <f t="shared" si="21"/>
        <v>0</v>
      </c>
      <c r="AC92" s="2">
        <f t="shared" si="22"/>
        <v>0</v>
      </c>
    </row>
    <row r="93" spans="3:29" x14ac:dyDescent="0.3">
      <c r="C93" s="47" t="str">
        <f t="shared" si="11"/>
        <v/>
      </c>
      <c r="D93" s="42" t="s">
        <v>14</v>
      </c>
      <c r="E93" s="48"/>
      <c r="F93" s="48"/>
      <c r="G93" s="48"/>
      <c r="H93" s="48"/>
      <c r="I93" s="48"/>
      <c r="J93" s="50"/>
      <c r="K93" s="48"/>
      <c r="P93" s="2">
        <f t="shared" si="12"/>
        <v>0</v>
      </c>
      <c r="Q93" s="2">
        <f t="shared" si="13"/>
        <v>0</v>
      </c>
      <c r="R93" s="2">
        <f t="shared" si="14"/>
        <v>0</v>
      </c>
      <c r="S93" s="2">
        <f t="shared" si="15"/>
        <v>0</v>
      </c>
      <c r="T93" s="2">
        <f t="shared" si="16"/>
        <v>0</v>
      </c>
      <c r="U93" s="2">
        <f t="shared" si="17"/>
        <v>0</v>
      </c>
      <c r="V93" s="2">
        <f t="shared" si="18"/>
        <v>0</v>
      </c>
      <c r="Y93" s="2">
        <f t="shared" si="19"/>
        <v>0</v>
      </c>
      <c r="Z93" s="2">
        <f t="shared" si="20"/>
        <v>0</v>
      </c>
      <c r="AB93" s="2">
        <f t="shared" si="21"/>
        <v>0</v>
      </c>
      <c r="AC93" s="2">
        <f t="shared" si="22"/>
        <v>0</v>
      </c>
    </row>
    <row r="94" spans="3:29" x14ac:dyDescent="0.3">
      <c r="C94" s="47" t="str">
        <f t="shared" si="11"/>
        <v/>
      </c>
      <c r="D94" s="42" t="s">
        <v>14</v>
      </c>
      <c r="E94" s="48"/>
      <c r="F94" s="48"/>
      <c r="G94" s="48"/>
      <c r="H94" s="48"/>
      <c r="I94" s="48"/>
      <c r="J94" s="50"/>
      <c r="K94" s="48"/>
      <c r="P94" s="2">
        <f t="shared" si="12"/>
        <v>0</v>
      </c>
      <c r="Q94" s="2">
        <f t="shared" si="13"/>
        <v>0</v>
      </c>
      <c r="R94" s="2">
        <f t="shared" si="14"/>
        <v>0</v>
      </c>
      <c r="S94" s="2">
        <f t="shared" si="15"/>
        <v>0</v>
      </c>
      <c r="T94" s="2">
        <f t="shared" si="16"/>
        <v>0</v>
      </c>
      <c r="U94" s="2">
        <f t="shared" si="17"/>
        <v>0</v>
      </c>
      <c r="V94" s="2">
        <f t="shared" si="18"/>
        <v>0</v>
      </c>
      <c r="Y94" s="2">
        <f t="shared" si="19"/>
        <v>0</v>
      </c>
      <c r="Z94" s="2">
        <f t="shared" si="20"/>
        <v>0</v>
      </c>
      <c r="AB94" s="2">
        <f t="shared" si="21"/>
        <v>0</v>
      </c>
      <c r="AC94" s="2">
        <f t="shared" si="22"/>
        <v>0</v>
      </c>
    </row>
    <row r="95" spans="3:29" x14ac:dyDescent="0.3">
      <c r="C95" s="47" t="str">
        <f t="shared" si="11"/>
        <v/>
      </c>
      <c r="D95" s="42" t="s">
        <v>14</v>
      </c>
      <c r="E95" s="48"/>
      <c r="F95" s="48"/>
      <c r="G95" s="48"/>
      <c r="H95" s="48"/>
      <c r="I95" s="48"/>
      <c r="J95" s="50"/>
      <c r="K95" s="48"/>
      <c r="P95" s="2">
        <f t="shared" si="12"/>
        <v>0</v>
      </c>
      <c r="Q95" s="2">
        <f t="shared" si="13"/>
        <v>0</v>
      </c>
      <c r="R95" s="2">
        <f t="shared" si="14"/>
        <v>0</v>
      </c>
      <c r="S95" s="2">
        <f t="shared" si="15"/>
        <v>0</v>
      </c>
      <c r="T95" s="2">
        <f t="shared" si="16"/>
        <v>0</v>
      </c>
      <c r="U95" s="2">
        <f t="shared" si="17"/>
        <v>0</v>
      </c>
      <c r="V95" s="2">
        <f t="shared" si="18"/>
        <v>0</v>
      </c>
      <c r="Y95" s="2">
        <f t="shared" si="19"/>
        <v>0</v>
      </c>
      <c r="Z95" s="2">
        <f t="shared" si="20"/>
        <v>0</v>
      </c>
      <c r="AB95" s="2">
        <f t="shared" si="21"/>
        <v>0</v>
      </c>
      <c r="AC95" s="2">
        <f t="shared" si="22"/>
        <v>0</v>
      </c>
    </row>
    <row r="96" spans="3:29" x14ac:dyDescent="0.3">
      <c r="C96" s="47" t="str">
        <f t="shared" si="11"/>
        <v/>
      </c>
      <c r="D96" s="42" t="s">
        <v>14</v>
      </c>
      <c r="E96" s="48"/>
      <c r="F96" s="48"/>
      <c r="G96" s="48"/>
      <c r="H96" s="48"/>
      <c r="I96" s="48"/>
      <c r="J96" s="50"/>
      <c r="K96" s="48"/>
      <c r="P96" s="2">
        <f t="shared" si="12"/>
        <v>0</v>
      </c>
      <c r="Q96" s="2">
        <f t="shared" si="13"/>
        <v>0</v>
      </c>
      <c r="R96" s="2">
        <f t="shared" si="14"/>
        <v>0</v>
      </c>
      <c r="S96" s="2">
        <f t="shared" si="15"/>
        <v>0</v>
      </c>
      <c r="T96" s="2">
        <f t="shared" si="16"/>
        <v>0</v>
      </c>
      <c r="U96" s="2">
        <f t="shared" si="17"/>
        <v>0</v>
      </c>
      <c r="V96" s="2">
        <f t="shared" si="18"/>
        <v>0</v>
      </c>
      <c r="Y96" s="2">
        <f t="shared" si="19"/>
        <v>0</v>
      </c>
      <c r="Z96" s="2">
        <f t="shared" si="20"/>
        <v>0</v>
      </c>
      <c r="AB96" s="2">
        <f t="shared" si="21"/>
        <v>0</v>
      </c>
      <c r="AC96" s="2">
        <f t="shared" si="22"/>
        <v>0</v>
      </c>
    </row>
    <row r="97" spans="3:29" x14ac:dyDescent="0.3">
      <c r="C97" s="47" t="str">
        <f t="shared" si="11"/>
        <v/>
      </c>
      <c r="D97" s="42" t="s">
        <v>14</v>
      </c>
      <c r="E97" s="48"/>
      <c r="F97" s="48"/>
      <c r="G97" s="48"/>
      <c r="H97" s="48"/>
      <c r="I97" s="48"/>
      <c r="J97" s="50"/>
      <c r="K97" s="48"/>
      <c r="P97" s="2">
        <f t="shared" ref="P97:P128" si="23">IF(E97="",0,1)</f>
        <v>0</v>
      </c>
      <c r="Q97" s="2">
        <f t="shared" ref="Q97:Q128" si="24">IF(F97="",0,1)</f>
        <v>0</v>
      </c>
      <c r="R97" s="2">
        <f t="shared" ref="R97:R128" si="25">IF(G97="",0,1)</f>
        <v>0</v>
      </c>
      <c r="S97" s="2">
        <f t="shared" ref="S97:S128" si="26">IF(H97="",0,1)</f>
        <v>0</v>
      </c>
      <c r="T97" s="2">
        <f t="shared" ref="T97:T128" si="27">IF(I97="",0,1)</f>
        <v>0</v>
      </c>
      <c r="U97" s="2">
        <f t="shared" ref="U97:U128" si="28">IF(J97="",0,1)</f>
        <v>0</v>
      </c>
      <c r="V97" s="2">
        <f t="shared" ref="V97:V128" si="29">IF(K97="",0,1)</f>
        <v>0</v>
      </c>
      <c r="Y97" s="2">
        <f t="shared" ref="Y97:Y128" si="30">IF(I97&gt;0,IF(J97=$N$33,1,0),0)</f>
        <v>0</v>
      </c>
      <c r="Z97" s="2">
        <f t="shared" ref="Z97:Z128" si="31">IF(Y97=1,I97,0)</f>
        <v>0</v>
      </c>
      <c r="AB97" s="2">
        <f t="shared" ref="AB97:AB128" si="32">IF(I97&gt;0,IF(J97=$N$34,1,0),0)</f>
        <v>0</v>
      </c>
      <c r="AC97" s="2">
        <f t="shared" ref="AC97:AC128" si="33">IF(AB97=1,I97,0)</f>
        <v>0</v>
      </c>
    </row>
    <row r="98" spans="3:29" x14ac:dyDescent="0.3">
      <c r="C98" s="47" t="str">
        <f t="shared" ref="C98:C146" si="34">IF(SUM(P98:V98)&gt;0,IF(SUM(P98:V98)&lt;7,"X",""),"")</f>
        <v/>
      </c>
      <c r="D98" s="42" t="s">
        <v>14</v>
      </c>
      <c r="E98" s="48"/>
      <c r="F98" s="48"/>
      <c r="G98" s="48"/>
      <c r="H98" s="48"/>
      <c r="I98" s="48"/>
      <c r="J98" s="50"/>
      <c r="K98" s="48"/>
      <c r="P98" s="2">
        <f t="shared" si="23"/>
        <v>0</v>
      </c>
      <c r="Q98" s="2">
        <f t="shared" si="24"/>
        <v>0</v>
      </c>
      <c r="R98" s="2">
        <f t="shared" si="25"/>
        <v>0</v>
      </c>
      <c r="S98" s="2">
        <f t="shared" si="26"/>
        <v>0</v>
      </c>
      <c r="T98" s="2">
        <f t="shared" si="27"/>
        <v>0</v>
      </c>
      <c r="U98" s="2">
        <f t="shared" si="28"/>
        <v>0</v>
      </c>
      <c r="V98" s="2">
        <f t="shared" si="29"/>
        <v>0</v>
      </c>
      <c r="Y98" s="2">
        <f t="shared" si="30"/>
        <v>0</v>
      </c>
      <c r="Z98" s="2">
        <f t="shared" si="31"/>
        <v>0</v>
      </c>
      <c r="AB98" s="2">
        <f t="shared" si="32"/>
        <v>0</v>
      </c>
      <c r="AC98" s="2">
        <f t="shared" si="33"/>
        <v>0</v>
      </c>
    </row>
    <row r="99" spans="3:29" x14ac:dyDescent="0.3">
      <c r="C99" s="47" t="str">
        <f t="shared" si="34"/>
        <v/>
      </c>
      <c r="D99" s="42" t="s">
        <v>14</v>
      </c>
      <c r="E99" s="48"/>
      <c r="F99" s="48"/>
      <c r="G99" s="48"/>
      <c r="H99" s="48"/>
      <c r="I99" s="48"/>
      <c r="J99" s="50"/>
      <c r="K99" s="48"/>
      <c r="P99" s="2">
        <f t="shared" si="23"/>
        <v>0</v>
      </c>
      <c r="Q99" s="2">
        <f t="shared" si="24"/>
        <v>0</v>
      </c>
      <c r="R99" s="2">
        <f t="shared" si="25"/>
        <v>0</v>
      </c>
      <c r="S99" s="2">
        <f t="shared" si="26"/>
        <v>0</v>
      </c>
      <c r="T99" s="2">
        <f t="shared" si="27"/>
        <v>0</v>
      </c>
      <c r="U99" s="2">
        <f t="shared" si="28"/>
        <v>0</v>
      </c>
      <c r="V99" s="2">
        <f t="shared" si="29"/>
        <v>0</v>
      </c>
      <c r="Y99" s="2">
        <f t="shared" si="30"/>
        <v>0</v>
      </c>
      <c r="Z99" s="2">
        <f t="shared" si="31"/>
        <v>0</v>
      </c>
      <c r="AB99" s="2">
        <f t="shared" si="32"/>
        <v>0</v>
      </c>
      <c r="AC99" s="2">
        <f t="shared" si="33"/>
        <v>0</v>
      </c>
    </row>
    <row r="100" spans="3:29" x14ac:dyDescent="0.3">
      <c r="C100" s="47" t="str">
        <f t="shared" si="34"/>
        <v/>
      </c>
      <c r="D100" s="42" t="s">
        <v>14</v>
      </c>
      <c r="E100" s="48"/>
      <c r="F100" s="48"/>
      <c r="G100" s="48"/>
      <c r="H100" s="48"/>
      <c r="I100" s="48"/>
      <c r="J100" s="50"/>
      <c r="K100" s="48"/>
      <c r="P100" s="2">
        <f t="shared" si="23"/>
        <v>0</v>
      </c>
      <c r="Q100" s="2">
        <f t="shared" si="24"/>
        <v>0</v>
      </c>
      <c r="R100" s="2">
        <f t="shared" si="25"/>
        <v>0</v>
      </c>
      <c r="S100" s="2">
        <f t="shared" si="26"/>
        <v>0</v>
      </c>
      <c r="T100" s="2">
        <f t="shared" si="27"/>
        <v>0</v>
      </c>
      <c r="U100" s="2">
        <f t="shared" si="28"/>
        <v>0</v>
      </c>
      <c r="V100" s="2">
        <f t="shared" si="29"/>
        <v>0</v>
      </c>
      <c r="Y100" s="2">
        <f t="shared" si="30"/>
        <v>0</v>
      </c>
      <c r="Z100" s="2">
        <f t="shared" si="31"/>
        <v>0</v>
      </c>
      <c r="AB100" s="2">
        <f t="shared" si="32"/>
        <v>0</v>
      </c>
      <c r="AC100" s="2">
        <f t="shared" si="33"/>
        <v>0</v>
      </c>
    </row>
    <row r="101" spans="3:29" x14ac:dyDescent="0.3">
      <c r="C101" s="47" t="str">
        <f t="shared" si="34"/>
        <v/>
      </c>
      <c r="D101" s="42" t="s">
        <v>14</v>
      </c>
      <c r="E101" s="48"/>
      <c r="F101" s="48"/>
      <c r="G101" s="48"/>
      <c r="H101" s="48"/>
      <c r="I101" s="48"/>
      <c r="J101" s="50"/>
      <c r="K101" s="48"/>
      <c r="P101" s="2">
        <f t="shared" si="23"/>
        <v>0</v>
      </c>
      <c r="Q101" s="2">
        <f t="shared" si="24"/>
        <v>0</v>
      </c>
      <c r="R101" s="2">
        <f t="shared" si="25"/>
        <v>0</v>
      </c>
      <c r="S101" s="2">
        <f t="shared" si="26"/>
        <v>0</v>
      </c>
      <c r="T101" s="2">
        <f t="shared" si="27"/>
        <v>0</v>
      </c>
      <c r="U101" s="2">
        <f t="shared" si="28"/>
        <v>0</v>
      </c>
      <c r="V101" s="2">
        <f t="shared" si="29"/>
        <v>0</v>
      </c>
      <c r="Y101" s="2">
        <f t="shared" si="30"/>
        <v>0</v>
      </c>
      <c r="Z101" s="2">
        <f t="shared" si="31"/>
        <v>0</v>
      </c>
      <c r="AB101" s="2">
        <f t="shared" si="32"/>
        <v>0</v>
      </c>
      <c r="AC101" s="2">
        <f t="shared" si="33"/>
        <v>0</v>
      </c>
    </row>
    <row r="102" spans="3:29" x14ac:dyDescent="0.3">
      <c r="C102" s="47" t="str">
        <f t="shared" si="34"/>
        <v/>
      </c>
      <c r="D102" s="42" t="s">
        <v>14</v>
      </c>
      <c r="E102" s="48"/>
      <c r="F102" s="48"/>
      <c r="G102" s="48"/>
      <c r="H102" s="48"/>
      <c r="I102" s="48"/>
      <c r="J102" s="50"/>
      <c r="K102" s="48"/>
      <c r="P102" s="2">
        <f t="shared" si="23"/>
        <v>0</v>
      </c>
      <c r="Q102" s="2">
        <f t="shared" si="24"/>
        <v>0</v>
      </c>
      <c r="R102" s="2">
        <f t="shared" si="25"/>
        <v>0</v>
      </c>
      <c r="S102" s="2">
        <f t="shared" si="26"/>
        <v>0</v>
      </c>
      <c r="T102" s="2">
        <f t="shared" si="27"/>
        <v>0</v>
      </c>
      <c r="U102" s="2">
        <f t="shared" si="28"/>
        <v>0</v>
      </c>
      <c r="V102" s="2">
        <f t="shared" si="29"/>
        <v>0</v>
      </c>
      <c r="Y102" s="2">
        <f t="shared" si="30"/>
        <v>0</v>
      </c>
      <c r="Z102" s="2">
        <f t="shared" si="31"/>
        <v>0</v>
      </c>
      <c r="AB102" s="2">
        <f t="shared" si="32"/>
        <v>0</v>
      </c>
      <c r="AC102" s="2">
        <f t="shared" si="33"/>
        <v>0</v>
      </c>
    </row>
    <row r="103" spans="3:29" x14ac:dyDescent="0.3">
      <c r="C103" s="47" t="str">
        <f t="shared" si="34"/>
        <v/>
      </c>
      <c r="D103" s="42" t="s">
        <v>14</v>
      </c>
      <c r="E103" s="48"/>
      <c r="F103" s="48"/>
      <c r="G103" s="48"/>
      <c r="H103" s="48"/>
      <c r="I103" s="48"/>
      <c r="J103" s="50"/>
      <c r="K103" s="48"/>
      <c r="P103" s="2">
        <f t="shared" si="23"/>
        <v>0</v>
      </c>
      <c r="Q103" s="2">
        <f t="shared" si="24"/>
        <v>0</v>
      </c>
      <c r="R103" s="2">
        <f t="shared" si="25"/>
        <v>0</v>
      </c>
      <c r="S103" s="2">
        <f t="shared" si="26"/>
        <v>0</v>
      </c>
      <c r="T103" s="2">
        <f t="shared" si="27"/>
        <v>0</v>
      </c>
      <c r="U103" s="2">
        <f t="shared" si="28"/>
        <v>0</v>
      </c>
      <c r="V103" s="2">
        <f t="shared" si="29"/>
        <v>0</v>
      </c>
      <c r="Y103" s="2">
        <f t="shared" si="30"/>
        <v>0</v>
      </c>
      <c r="Z103" s="2">
        <f t="shared" si="31"/>
        <v>0</v>
      </c>
      <c r="AB103" s="2">
        <f t="shared" si="32"/>
        <v>0</v>
      </c>
      <c r="AC103" s="2">
        <f t="shared" si="33"/>
        <v>0</v>
      </c>
    </row>
    <row r="104" spans="3:29" x14ac:dyDescent="0.3">
      <c r="C104" s="47" t="str">
        <f t="shared" si="34"/>
        <v/>
      </c>
      <c r="D104" s="42" t="s">
        <v>14</v>
      </c>
      <c r="E104" s="48"/>
      <c r="F104" s="48"/>
      <c r="G104" s="48"/>
      <c r="H104" s="48"/>
      <c r="I104" s="48"/>
      <c r="J104" s="50"/>
      <c r="K104" s="48"/>
      <c r="P104" s="2">
        <f t="shared" si="23"/>
        <v>0</v>
      </c>
      <c r="Q104" s="2">
        <f t="shared" si="24"/>
        <v>0</v>
      </c>
      <c r="R104" s="2">
        <f t="shared" si="25"/>
        <v>0</v>
      </c>
      <c r="S104" s="2">
        <f t="shared" si="26"/>
        <v>0</v>
      </c>
      <c r="T104" s="2">
        <f t="shared" si="27"/>
        <v>0</v>
      </c>
      <c r="U104" s="2">
        <f t="shared" si="28"/>
        <v>0</v>
      </c>
      <c r="V104" s="2">
        <f t="shared" si="29"/>
        <v>0</v>
      </c>
      <c r="Y104" s="2">
        <f t="shared" si="30"/>
        <v>0</v>
      </c>
      <c r="Z104" s="2">
        <f t="shared" si="31"/>
        <v>0</v>
      </c>
      <c r="AB104" s="2">
        <f t="shared" si="32"/>
        <v>0</v>
      </c>
      <c r="AC104" s="2">
        <f t="shared" si="33"/>
        <v>0</v>
      </c>
    </row>
    <row r="105" spans="3:29" x14ac:dyDescent="0.3">
      <c r="C105" s="47" t="str">
        <f t="shared" si="34"/>
        <v/>
      </c>
      <c r="D105" s="42" t="s">
        <v>14</v>
      </c>
      <c r="E105" s="48"/>
      <c r="F105" s="48"/>
      <c r="G105" s="48"/>
      <c r="H105" s="48"/>
      <c r="I105" s="48"/>
      <c r="J105" s="50"/>
      <c r="K105" s="48"/>
      <c r="P105" s="2">
        <f t="shared" si="23"/>
        <v>0</v>
      </c>
      <c r="Q105" s="2">
        <f t="shared" si="24"/>
        <v>0</v>
      </c>
      <c r="R105" s="2">
        <f t="shared" si="25"/>
        <v>0</v>
      </c>
      <c r="S105" s="2">
        <f t="shared" si="26"/>
        <v>0</v>
      </c>
      <c r="T105" s="2">
        <f t="shared" si="27"/>
        <v>0</v>
      </c>
      <c r="U105" s="2">
        <f t="shared" si="28"/>
        <v>0</v>
      </c>
      <c r="V105" s="2">
        <f t="shared" si="29"/>
        <v>0</v>
      </c>
      <c r="Y105" s="2">
        <f t="shared" si="30"/>
        <v>0</v>
      </c>
      <c r="Z105" s="2">
        <f t="shared" si="31"/>
        <v>0</v>
      </c>
      <c r="AB105" s="2">
        <f t="shared" si="32"/>
        <v>0</v>
      </c>
      <c r="AC105" s="2">
        <f t="shared" si="33"/>
        <v>0</v>
      </c>
    </row>
    <row r="106" spans="3:29" x14ac:dyDescent="0.3">
      <c r="C106" s="47" t="str">
        <f t="shared" si="34"/>
        <v/>
      </c>
      <c r="D106" s="42" t="s">
        <v>14</v>
      </c>
      <c r="E106" s="48"/>
      <c r="F106" s="48"/>
      <c r="G106" s="48"/>
      <c r="H106" s="48"/>
      <c r="I106" s="48"/>
      <c r="J106" s="50"/>
      <c r="K106" s="48"/>
      <c r="P106" s="2">
        <f t="shared" si="23"/>
        <v>0</v>
      </c>
      <c r="Q106" s="2">
        <f t="shared" si="24"/>
        <v>0</v>
      </c>
      <c r="R106" s="2">
        <f t="shared" si="25"/>
        <v>0</v>
      </c>
      <c r="S106" s="2">
        <f t="shared" si="26"/>
        <v>0</v>
      </c>
      <c r="T106" s="2">
        <f t="shared" si="27"/>
        <v>0</v>
      </c>
      <c r="U106" s="2">
        <f t="shared" si="28"/>
        <v>0</v>
      </c>
      <c r="V106" s="2">
        <f t="shared" si="29"/>
        <v>0</v>
      </c>
      <c r="Y106" s="2">
        <f t="shared" si="30"/>
        <v>0</v>
      </c>
      <c r="Z106" s="2">
        <f t="shared" si="31"/>
        <v>0</v>
      </c>
      <c r="AB106" s="2">
        <f t="shared" si="32"/>
        <v>0</v>
      </c>
      <c r="AC106" s="2">
        <f t="shared" si="33"/>
        <v>0</v>
      </c>
    </row>
    <row r="107" spans="3:29" x14ac:dyDescent="0.3">
      <c r="C107" s="47" t="str">
        <f t="shared" si="34"/>
        <v/>
      </c>
      <c r="D107" s="42" t="s">
        <v>14</v>
      </c>
      <c r="E107" s="48"/>
      <c r="F107" s="48"/>
      <c r="G107" s="48"/>
      <c r="H107" s="48"/>
      <c r="I107" s="48"/>
      <c r="J107" s="50"/>
      <c r="K107" s="48"/>
      <c r="P107" s="2">
        <f t="shared" si="23"/>
        <v>0</v>
      </c>
      <c r="Q107" s="2">
        <f t="shared" si="24"/>
        <v>0</v>
      </c>
      <c r="R107" s="2">
        <f t="shared" si="25"/>
        <v>0</v>
      </c>
      <c r="S107" s="2">
        <f t="shared" si="26"/>
        <v>0</v>
      </c>
      <c r="T107" s="2">
        <f t="shared" si="27"/>
        <v>0</v>
      </c>
      <c r="U107" s="2">
        <f t="shared" si="28"/>
        <v>0</v>
      </c>
      <c r="V107" s="2">
        <f t="shared" si="29"/>
        <v>0</v>
      </c>
      <c r="Y107" s="2">
        <f t="shared" si="30"/>
        <v>0</v>
      </c>
      <c r="Z107" s="2">
        <f t="shared" si="31"/>
        <v>0</v>
      </c>
      <c r="AB107" s="2">
        <f t="shared" si="32"/>
        <v>0</v>
      </c>
      <c r="AC107" s="2">
        <f t="shared" si="33"/>
        <v>0</v>
      </c>
    </row>
    <row r="108" spans="3:29" x14ac:dyDescent="0.3">
      <c r="C108" s="47" t="str">
        <f t="shared" si="34"/>
        <v/>
      </c>
      <c r="D108" s="42" t="s">
        <v>14</v>
      </c>
      <c r="E108" s="48"/>
      <c r="F108" s="48"/>
      <c r="G108" s="48"/>
      <c r="H108" s="48"/>
      <c r="I108" s="48"/>
      <c r="J108" s="50"/>
      <c r="K108" s="48"/>
      <c r="P108" s="2">
        <f t="shared" si="23"/>
        <v>0</v>
      </c>
      <c r="Q108" s="2">
        <f t="shared" si="24"/>
        <v>0</v>
      </c>
      <c r="R108" s="2">
        <f t="shared" si="25"/>
        <v>0</v>
      </c>
      <c r="S108" s="2">
        <f t="shared" si="26"/>
        <v>0</v>
      </c>
      <c r="T108" s="2">
        <f t="shared" si="27"/>
        <v>0</v>
      </c>
      <c r="U108" s="2">
        <f t="shared" si="28"/>
        <v>0</v>
      </c>
      <c r="V108" s="2">
        <f t="shared" si="29"/>
        <v>0</v>
      </c>
      <c r="Y108" s="2">
        <f t="shared" si="30"/>
        <v>0</v>
      </c>
      <c r="Z108" s="2">
        <f t="shared" si="31"/>
        <v>0</v>
      </c>
      <c r="AB108" s="2">
        <f t="shared" si="32"/>
        <v>0</v>
      </c>
      <c r="AC108" s="2">
        <f t="shared" si="33"/>
        <v>0</v>
      </c>
    </row>
    <row r="109" spans="3:29" x14ac:dyDescent="0.3">
      <c r="C109" s="47" t="str">
        <f t="shared" si="34"/>
        <v/>
      </c>
      <c r="D109" s="42" t="s">
        <v>14</v>
      </c>
      <c r="E109" s="48"/>
      <c r="F109" s="48"/>
      <c r="G109" s="48"/>
      <c r="H109" s="48"/>
      <c r="I109" s="48"/>
      <c r="J109" s="50"/>
      <c r="K109" s="48"/>
      <c r="P109" s="2">
        <f t="shared" si="23"/>
        <v>0</v>
      </c>
      <c r="Q109" s="2">
        <f t="shared" si="24"/>
        <v>0</v>
      </c>
      <c r="R109" s="2">
        <f t="shared" si="25"/>
        <v>0</v>
      </c>
      <c r="S109" s="2">
        <f t="shared" si="26"/>
        <v>0</v>
      </c>
      <c r="T109" s="2">
        <f t="shared" si="27"/>
        <v>0</v>
      </c>
      <c r="U109" s="2">
        <f t="shared" si="28"/>
        <v>0</v>
      </c>
      <c r="V109" s="2">
        <f t="shared" si="29"/>
        <v>0</v>
      </c>
      <c r="Y109" s="2">
        <f t="shared" si="30"/>
        <v>0</v>
      </c>
      <c r="Z109" s="2">
        <f t="shared" si="31"/>
        <v>0</v>
      </c>
      <c r="AB109" s="2">
        <f t="shared" si="32"/>
        <v>0</v>
      </c>
      <c r="AC109" s="2">
        <f t="shared" si="33"/>
        <v>0</v>
      </c>
    </row>
    <row r="110" spans="3:29" x14ac:dyDescent="0.3">
      <c r="C110" s="47" t="str">
        <f t="shared" si="34"/>
        <v/>
      </c>
      <c r="D110" s="42" t="s">
        <v>14</v>
      </c>
      <c r="E110" s="48"/>
      <c r="F110" s="48"/>
      <c r="G110" s="48"/>
      <c r="H110" s="48"/>
      <c r="I110" s="48"/>
      <c r="J110" s="50"/>
      <c r="K110" s="48"/>
      <c r="P110" s="2">
        <f t="shared" si="23"/>
        <v>0</v>
      </c>
      <c r="Q110" s="2">
        <f t="shared" si="24"/>
        <v>0</v>
      </c>
      <c r="R110" s="2">
        <f t="shared" si="25"/>
        <v>0</v>
      </c>
      <c r="S110" s="2">
        <f t="shared" si="26"/>
        <v>0</v>
      </c>
      <c r="T110" s="2">
        <f t="shared" si="27"/>
        <v>0</v>
      </c>
      <c r="U110" s="2">
        <f t="shared" si="28"/>
        <v>0</v>
      </c>
      <c r="V110" s="2">
        <f t="shared" si="29"/>
        <v>0</v>
      </c>
      <c r="Y110" s="2">
        <f t="shared" si="30"/>
        <v>0</v>
      </c>
      <c r="Z110" s="2">
        <f t="shared" si="31"/>
        <v>0</v>
      </c>
      <c r="AB110" s="2">
        <f t="shared" si="32"/>
        <v>0</v>
      </c>
      <c r="AC110" s="2">
        <f t="shared" si="33"/>
        <v>0</v>
      </c>
    </row>
    <row r="111" spans="3:29" x14ac:dyDescent="0.3">
      <c r="C111" s="47" t="str">
        <f t="shared" si="34"/>
        <v/>
      </c>
      <c r="D111" s="42" t="s">
        <v>14</v>
      </c>
      <c r="E111" s="48"/>
      <c r="F111" s="48"/>
      <c r="G111" s="48"/>
      <c r="H111" s="48"/>
      <c r="I111" s="48"/>
      <c r="J111" s="50"/>
      <c r="K111" s="48"/>
      <c r="P111" s="2">
        <f t="shared" si="23"/>
        <v>0</v>
      </c>
      <c r="Q111" s="2">
        <f t="shared" si="24"/>
        <v>0</v>
      </c>
      <c r="R111" s="2">
        <f t="shared" si="25"/>
        <v>0</v>
      </c>
      <c r="S111" s="2">
        <f t="shared" si="26"/>
        <v>0</v>
      </c>
      <c r="T111" s="2">
        <f t="shared" si="27"/>
        <v>0</v>
      </c>
      <c r="U111" s="2">
        <f t="shared" si="28"/>
        <v>0</v>
      </c>
      <c r="V111" s="2">
        <f t="shared" si="29"/>
        <v>0</v>
      </c>
      <c r="Y111" s="2">
        <f t="shared" si="30"/>
        <v>0</v>
      </c>
      <c r="Z111" s="2">
        <f t="shared" si="31"/>
        <v>0</v>
      </c>
      <c r="AB111" s="2">
        <f t="shared" si="32"/>
        <v>0</v>
      </c>
      <c r="AC111" s="2">
        <f t="shared" si="33"/>
        <v>0</v>
      </c>
    </row>
    <row r="112" spans="3:29" x14ac:dyDescent="0.3">
      <c r="C112" s="47" t="str">
        <f t="shared" si="34"/>
        <v/>
      </c>
      <c r="D112" s="42" t="s">
        <v>14</v>
      </c>
      <c r="E112" s="48"/>
      <c r="F112" s="48"/>
      <c r="G112" s="48"/>
      <c r="H112" s="48"/>
      <c r="I112" s="48"/>
      <c r="J112" s="50"/>
      <c r="K112" s="48"/>
      <c r="P112" s="2">
        <f t="shared" si="23"/>
        <v>0</v>
      </c>
      <c r="Q112" s="2">
        <f t="shared" si="24"/>
        <v>0</v>
      </c>
      <c r="R112" s="2">
        <f t="shared" si="25"/>
        <v>0</v>
      </c>
      <c r="S112" s="2">
        <f t="shared" si="26"/>
        <v>0</v>
      </c>
      <c r="T112" s="2">
        <f t="shared" si="27"/>
        <v>0</v>
      </c>
      <c r="U112" s="2">
        <f t="shared" si="28"/>
        <v>0</v>
      </c>
      <c r="V112" s="2">
        <f t="shared" si="29"/>
        <v>0</v>
      </c>
      <c r="Y112" s="2">
        <f t="shared" si="30"/>
        <v>0</v>
      </c>
      <c r="Z112" s="2">
        <f t="shared" si="31"/>
        <v>0</v>
      </c>
      <c r="AB112" s="2">
        <f t="shared" si="32"/>
        <v>0</v>
      </c>
      <c r="AC112" s="2">
        <f t="shared" si="33"/>
        <v>0</v>
      </c>
    </row>
    <row r="113" spans="3:29" x14ac:dyDescent="0.3">
      <c r="C113" s="47" t="str">
        <f t="shared" si="34"/>
        <v/>
      </c>
      <c r="D113" s="42" t="s">
        <v>14</v>
      </c>
      <c r="E113" s="48"/>
      <c r="F113" s="48"/>
      <c r="G113" s="48"/>
      <c r="H113" s="48"/>
      <c r="I113" s="48"/>
      <c r="J113" s="50"/>
      <c r="K113" s="48"/>
      <c r="P113" s="2">
        <f t="shared" si="23"/>
        <v>0</v>
      </c>
      <c r="Q113" s="2">
        <f t="shared" si="24"/>
        <v>0</v>
      </c>
      <c r="R113" s="2">
        <f t="shared" si="25"/>
        <v>0</v>
      </c>
      <c r="S113" s="2">
        <f t="shared" si="26"/>
        <v>0</v>
      </c>
      <c r="T113" s="2">
        <f t="shared" si="27"/>
        <v>0</v>
      </c>
      <c r="U113" s="2">
        <f t="shared" si="28"/>
        <v>0</v>
      </c>
      <c r="V113" s="2">
        <f t="shared" si="29"/>
        <v>0</v>
      </c>
      <c r="Y113" s="2">
        <f t="shared" si="30"/>
        <v>0</v>
      </c>
      <c r="Z113" s="2">
        <f t="shared" si="31"/>
        <v>0</v>
      </c>
      <c r="AB113" s="2">
        <f t="shared" si="32"/>
        <v>0</v>
      </c>
      <c r="AC113" s="2">
        <f t="shared" si="33"/>
        <v>0</v>
      </c>
    </row>
    <row r="114" spans="3:29" x14ac:dyDescent="0.3">
      <c r="C114" s="47" t="str">
        <f t="shared" si="34"/>
        <v/>
      </c>
      <c r="D114" s="42" t="s">
        <v>14</v>
      </c>
      <c r="E114" s="48"/>
      <c r="F114" s="48"/>
      <c r="G114" s="48"/>
      <c r="H114" s="48"/>
      <c r="I114" s="48"/>
      <c r="J114" s="50"/>
      <c r="K114" s="48"/>
      <c r="P114" s="2">
        <f t="shared" si="23"/>
        <v>0</v>
      </c>
      <c r="Q114" s="2">
        <f t="shared" si="24"/>
        <v>0</v>
      </c>
      <c r="R114" s="2">
        <f t="shared" si="25"/>
        <v>0</v>
      </c>
      <c r="S114" s="2">
        <f t="shared" si="26"/>
        <v>0</v>
      </c>
      <c r="T114" s="2">
        <f t="shared" si="27"/>
        <v>0</v>
      </c>
      <c r="U114" s="2">
        <f t="shared" si="28"/>
        <v>0</v>
      </c>
      <c r="V114" s="2">
        <f t="shared" si="29"/>
        <v>0</v>
      </c>
      <c r="Y114" s="2">
        <f t="shared" si="30"/>
        <v>0</v>
      </c>
      <c r="Z114" s="2">
        <f t="shared" si="31"/>
        <v>0</v>
      </c>
      <c r="AB114" s="2">
        <f t="shared" si="32"/>
        <v>0</v>
      </c>
      <c r="AC114" s="2">
        <f t="shared" si="33"/>
        <v>0</v>
      </c>
    </row>
    <row r="115" spans="3:29" x14ac:dyDescent="0.3">
      <c r="C115" s="47" t="str">
        <f t="shared" si="34"/>
        <v/>
      </c>
      <c r="D115" s="42" t="s">
        <v>14</v>
      </c>
      <c r="E115" s="48"/>
      <c r="F115" s="48"/>
      <c r="G115" s="48"/>
      <c r="H115" s="48"/>
      <c r="I115" s="48"/>
      <c r="J115" s="50"/>
      <c r="K115" s="48"/>
      <c r="P115" s="2">
        <f t="shared" si="23"/>
        <v>0</v>
      </c>
      <c r="Q115" s="2">
        <f t="shared" si="24"/>
        <v>0</v>
      </c>
      <c r="R115" s="2">
        <f t="shared" si="25"/>
        <v>0</v>
      </c>
      <c r="S115" s="2">
        <f t="shared" si="26"/>
        <v>0</v>
      </c>
      <c r="T115" s="2">
        <f t="shared" si="27"/>
        <v>0</v>
      </c>
      <c r="U115" s="2">
        <f t="shared" si="28"/>
        <v>0</v>
      </c>
      <c r="V115" s="2">
        <f t="shared" si="29"/>
        <v>0</v>
      </c>
      <c r="Y115" s="2">
        <f t="shared" si="30"/>
        <v>0</v>
      </c>
      <c r="Z115" s="2">
        <f t="shared" si="31"/>
        <v>0</v>
      </c>
      <c r="AB115" s="2">
        <f t="shared" si="32"/>
        <v>0</v>
      </c>
      <c r="AC115" s="2">
        <f t="shared" si="33"/>
        <v>0</v>
      </c>
    </row>
    <row r="116" spans="3:29" x14ac:dyDescent="0.3">
      <c r="C116" s="47" t="str">
        <f t="shared" si="34"/>
        <v/>
      </c>
      <c r="D116" s="42" t="s">
        <v>14</v>
      </c>
      <c r="E116" s="48"/>
      <c r="F116" s="48"/>
      <c r="G116" s="48"/>
      <c r="H116" s="48"/>
      <c r="I116" s="48"/>
      <c r="J116" s="50"/>
      <c r="K116" s="48"/>
      <c r="P116" s="2">
        <f t="shared" si="23"/>
        <v>0</v>
      </c>
      <c r="Q116" s="2">
        <f t="shared" si="24"/>
        <v>0</v>
      </c>
      <c r="R116" s="2">
        <f t="shared" si="25"/>
        <v>0</v>
      </c>
      <c r="S116" s="2">
        <f t="shared" si="26"/>
        <v>0</v>
      </c>
      <c r="T116" s="2">
        <f t="shared" si="27"/>
        <v>0</v>
      </c>
      <c r="U116" s="2">
        <f t="shared" si="28"/>
        <v>0</v>
      </c>
      <c r="V116" s="2">
        <f t="shared" si="29"/>
        <v>0</v>
      </c>
      <c r="Y116" s="2">
        <f t="shared" si="30"/>
        <v>0</v>
      </c>
      <c r="Z116" s="2">
        <f t="shared" si="31"/>
        <v>0</v>
      </c>
      <c r="AB116" s="2">
        <f t="shared" si="32"/>
        <v>0</v>
      </c>
      <c r="AC116" s="2">
        <f t="shared" si="33"/>
        <v>0</v>
      </c>
    </row>
    <row r="117" spans="3:29" x14ac:dyDescent="0.3">
      <c r="C117" s="47" t="str">
        <f t="shared" si="34"/>
        <v/>
      </c>
      <c r="D117" s="42" t="s">
        <v>14</v>
      </c>
      <c r="E117" s="48"/>
      <c r="F117" s="48"/>
      <c r="G117" s="48"/>
      <c r="H117" s="48"/>
      <c r="I117" s="48"/>
      <c r="J117" s="50"/>
      <c r="K117" s="48"/>
      <c r="P117" s="2">
        <f t="shared" si="23"/>
        <v>0</v>
      </c>
      <c r="Q117" s="2">
        <f t="shared" si="24"/>
        <v>0</v>
      </c>
      <c r="R117" s="2">
        <f t="shared" si="25"/>
        <v>0</v>
      </c>
      <c r="S117" s="2">
        <f t="shared" si="26"/>
        <v>0</v>
      </c>
      <c r="T117" s="2">
        <f t="shared" si="27"/>
        <v>0</v>
      </c>
      <c r="U117" s="2">
        <f t="shared" si="28"/>
        <v>0</v>
      </c>
      <c r="V117" s="2">
        <f t="shared" si="29"/>
        <v>0</v>
      </c>
      <c r="Y117" s="2">
        <f t="shared" si="30"/>
        <v>0</v>
      </c>
      <c r="Z117" s="2">
        <f t="shared" si="31"/>
        <v>0</v>
      </c>
      <c r="AB117" s="2">
        <f t="shared" si="32"/>
        <v>0</v>
      </c>
      <c r="AC117" s="2">
        <f t="shared" si="33"/>
        <v>0</v>
      </c>
    </row>
    <row r="118" spans="3:29" x14ac:dyDescent="0.3">
      <c r="C118" s="47" t="str">
        <f t="shared" si="34"/>
        <v/>
      </c>
      <c r="D118" s="42" t="s">
        <v>14</v>
      </c>
      <c r="E118" s="48"/>
      <c r="F118" s="48"/>
      <c r="G118" s="48"/>
      <c r="H118" s="48"/>
      <c r="I118" s="48"/>
      <c r="J118" s="50"/>
      <c r="K118" s="48"/>
      <c r="P118" s="2">
        <f t="shared" si="23"/>
        <v>0</v>
      </c>
      <c r="Q118" s="2">
        <f t="shared" si="24"/>
        <v>0</v>
      </c>
      <c r="R118" s="2">
        <f t="shared" si="25"/>
        <v>0</v>
      </c>
      <c r="S118" s="2">
        <f t="shared" si="26"/>
        <v>0</v>
      </c>
      <c r="T118" s="2">
        <f t="shared" si="27"/>
        <v>0</v>
      </c>
      <c r="U118" s="2">
        <f t="shared" si="28"/>
        <v>0</v>
      </c>
      <c r="V118" s="2">
        <f t="shared" si="29"/>
        <v>0</v>
      </c>
      <c r="Y118" s="2">
        <f t="shared" si="30"/>
        <v>0</v>
      </c>
      <c r="Z118" s="2">
        <f t="shared" si="31"/>
        <v>0</v>
      </c>
      <c r="AB118" s="2">
        <f t="shared" si="32"/>
        <v>0</v>
      </c>
      <c r="AC118" s="2">
        <f t="shared" si="33"/>
        <v>0</v>
      </c>
    </row>
    <row r="119" spans="3:29" x14ac:dyDescent="0.3">
      <c r="C119" s="47" t="str">
        <f t="shared" si="34"/>
        <v/>
      </c>
      <c r="D119" s="42" t="s">
        <v>14</v>
      </c>
      <c r="E119" s="48"/>
      <c r="F119" s="48"/>
      <c r="G119" s="48"/>
      <c r="H119" s="48"/>
      <c r="I119" s="48"/>
      <c r="J119" s="50"/>
      <c r="K119" s="48"/>
      <c r="P119" s="2">
        <f t="shared" si="23"/>
        <v>0</v>
      </c>
      <c r="Q119" s="2">
        <f t="shared" si="24"/>
        <v>0</v>
      </c>
      <c r="R119" s="2">
        <f t="shared" si="25"/>
        <v>0</v>
      </c>
      <c r="S119" s="2">
        <f t="shared" si="26"/>
        <v>0</v>
      </c>
      <c r="T119" s="2">
        <f t="shared" si="27"/>
        <v>0</v>
      </c>
      <c r="U119" s="2">
        <f t="shared" si="28"/>
        <v>0</v>
      </c>
      <c r="V119" s="2">
        <f t="shared" si="29"/>
        <v>0</v>
      </c>
      <c r="Y119" s="2">
        <f t="shared" si="30"/>
        <v>0</v>
      </c>
      <c r="Z119" s="2">
        <f t="shared" si="31"/>
        <v>0</v>
      </c>
      <c r="AB119" s="2">
        <f t="shared" si="32"/>
        <v>0</v>
      </c>
      <c r="AC119" s="2">
        <f t="shared" si="33"/>
        <v>0</v>
      </c>
    </row>
    <row r="120" spans="3:29" x14ac:dyDescent="0.3">
      <c r="C120" s="47" t="str">
        <f t="shared" si="34"/>
        <v/>
      </c>
      <c r="D120" s="42" t="s">
        <v>14</v>
      </c>
      <c r="E120" s="48"/>
      <c r="F120" s="48"/>
      <c r="G120" s="48"/>
      <c r="H120" s="48"/>
      <c r="I120" s="48"/>
      <c r="J120" s="50"/>
      <c r="K120" s="48"/>
      <c r="P120" s="2">
        <f t="shared" si="23"/>
        <v>0</v>
      </c>
      <c r="Q120" s="2">
        <f t="shared" si="24"/>
        <v>0</v>
      </c>
      <c r="R120" s="2">
        <f t="shared" si="25"/>
        <v>0</v>
      </c>
      <c r="S120" s="2">
        <f t="shared" si="26"/>
        <v>0</v>
      </c>
      <c r="T120" s="2">
        <f t="shared" si="27"/>
        <v>0</v>
      </c>
      <c r="U120" s="2">
        <f t="shared" si="28"/>
        <v>0</v>
      </c>
      <c r="V120" s="2">
        <f t="shared" si="29"/>
        <v>0</v>
      </c>
      <c r="Y120" s="2">
        <f t="shared" si="30"/>
        <v>0</v>
      </c>
      <c r="Z120" s="2">
        <f t="shared" si="31"/>
        <v>0</v>
      </c>
      <c r="AB120" s="2">
        <f t="shared" si="32"/>
        <v>0</v>
      </c>
      <c r="AC120" s="2">
        <f t="shared" si="33"/>
        <v>0</v>
      </c>
    </row>
    <row r="121" spans="3:29" x14ac:dyDescent="0.3">
      <c r="C121" s="47" t="str">
        <f t="shared" si="34"/>
        <v/>
      </c>
      <c r="D121" s="42" t="s">
        <v>14</v>
      </c>
      <c r="E121" s="48"/>
      <c r="F121" s="48"/>
      <c r="G121" s="48"/>
      <c r="H121" s="48"/>
      <c r="I121" s="48"/>
      <c r="J121" s="50"/>
      <c r="K121" s="48"/>
      <c r="P121" s="2">
        <f t="shared" si="23"/>
        <v>0</v>
      </c>
      <c r="Q121" s="2">
        <f t="shared" si="24"/>
        <v>0</v>
      </c>
      <c r="R121" s="2">
        <f t="shared" si="25"/>
        <v>0</v>
      </c>
      <c r="S121" s="2">
        <f t="shared" si="26"/>
        <v>0</v>
      </c>
      <c r="T121" s="2">
        <f t="shared" si="27"/>
        <v>0</v>
      </c>
      <c r="U121" s="2">
        <f t="shared" si="28"/>
        <v>0</v>
      </c>
      <c r="V121" s="2">
        <f t="shared" si="29"/>
        <v>0</v>
      </c>
      <c r="Y121" s="2">
        <f t="shared" si="30"/>
        <v>0</v>
      </c>
      <c r="Z121" s="2">
        <f t="shared" si="31"/>
        <v>0</v>
      </c>
      <c r="AB121" s="2">
        <f t="shared" si="32"/>
        <v>0</v>
      </c>
      <c r="AC121" s="2">
        <f t="shared" si="33"/>
        <v>0</v>
      </c>
    </row>
    <row r="122" spans="3:29" x14ac:dyDescent="0.3">
      <c r="C122" s="47" t="str">
        <f t="shared" si="34"/>
        <v/>
      </c>
      <c r="D122" s="42" t="s">
        <v>14</v>
      </c>
      <c r="E122" s="48"/>
      <c r="F122" s="48"/>
      <c r="G122" s="48"/>
      <c r="H122" s="48"/>
      <c r="I122" s="48"/>
      <c r="J122" s="50"/>
      <c r="K122" s="48"/>
      <c r="P122" s="2">
        <f t="shared" si="23"/>
        <v>0</v>
      </c>
      <c r="Q122" s="2">
        <f t="shared" si="24"/>
        <v>0</v>
      </c>
      <c r="R122" s="2">
        <f t="shared" si="25"/>
        <v>0</v>
      </c>
      <c r="S122" s="2">
        <f t="shared" si="26"/>
        <v>0</v>
      </c>
      <c r="T122" s="2">
        <f t="shared" si="27"/>
        <v>0</v>
      </c>
      <c r="U122" s="2">
        <f t="shared" si="28"/>
        <v>0</v>
      </c>
      <c r="V122" s="2">
        <f t="shared" si="29"/>
        <v>0</v>
      </c>
      <c r="Y122" s="2">
        <f t="shared" si="30"/>
        <v>0</v>
      </c>
      <c r="Z122" s="2">
        <f t="shared" si="31"/>
        <v>0</v>
      </c>
      <c r="AB122" s="2">
        <f t="shared" si="32"/>
        <v>0</v>
      </c>
      <c r="AC122" s="2">
        <f t="shared" si="33"/>
        <v>0</v>
      </c>
    </row>
    <row r="123" spans="3:29" x14ac:dyDescent="0.3">
      <c r="C123" s="47" t="str">
        <f t="shared" si="34"/>
        <v/>
      </c>
      <c r="D123" s="42" t="s">
        <v>14</v>
      </c>
      <c r="E123" s="48"/>
      <c r="F123" s="48"/>
      <c r="G123" s="48"/>
      <c r="H123" s="48"/>
      <c r="I123" s="48"/>
      <c r="J123" s="50"/>
      <c r="K123" s="48"/>
      <c r="P123" s="2">
        <f t="shared" si="23"/>
        <v>0</v>
      </c>
      <c r="Q123" s="2">
        <f t="shared" si="24"/>
        <v>0</v>
      </c>
      <c r="R123" s="2">
        <f t="shared" si="25"/>
        <v>0</v>
      </c>
      <c r="S123" s="2">
        <f t="shared" si="26"/>
        <v>0</v>
      </c>
      <c r="T123" s="2">
        <f t="shared" si="27"/>
        <v>0</v>
      </c>
      <c r="U123" s="2">
        <f t="shared" si="28"/>
        <v>0</v>
      </c>
      <c r="V123" s="2">
        <f t="shared" si="29"/>
        <v>0</v>
      </c>
      <c r="Y123" s="2">
        <f t="shared" si="30"/>
        <v>0</v>
      </c>
      <c r="Z123" s="2">
        <f t="shared" si="31"/>
        <v>0</v>
      </c>
      <c r="AB123" s="2">
        <f t="shared" si="32"/>
        <v>0</v>
      </c>
      <c r="AC123" s="2">
        <f t="shared" si="33"/>
        <v>0</v>
      </c>
    </row>
    <row r="124" spans="3:29" x14ac:dyDescent="0.3">
      <c r="C124" s="47" t="str">
        <f t="shared" si="34"/>
        <v/>
      </c>
      <c r="D124" s="42" t="s">
        <v>14</v>
      </c>
      <c r="E124" s="48"/>
      <c r="F124" s="48"/>
      <c r="G124" s="48"/>
      <c r="H124" s="48"/>
      <c r="I124" s="48"/>
      <c r="J124" s="50"/>
      <c r="K124" s="48"/>
      <c r="P124" s="2">
        <f t="shared" si="23"/>
        <v>0</v>
      </c>
      <c r="Q124" s="2">
        <f t="shared" si="24"/>
        <v>0</v>
      </c>
      <c r="R124" s="2">
        <f t="shared" si="25"/>
        <v>0</v>
      </c>
      <c r="S124" s="2">
        <f t="shared" si="26"/>
        <v>0</v>
      </c>
      <c r="T124" s="2">
        <f t="shared" si="27"/>
        <v>0</v>
      </c>
      <c r="U124" s="2">
        <f t="shared" si="28"/>
        <v>0</v>
      </c>
      <c r="V124" s="2">
        <f t="shared" si="29"/>
        <v>0</v>
      </c>
      <c r="Y124" s="2">
        <f t="shared" si="30"/>
        <v>0</v>
      </c>
      <c r="Z124" s="2">
        <f t="shared" si="31"/>
        <v>0</v>
      </c>
      <c r="AB124" s="2">
        <f t="shared" si="32"/>
        <v>0</v>
      </c>
      <c r="AC124" s="2">
        <f t="shared" si="33"/>
        <v>0</v>
      </c>
    </row>
    <row r="125" spans="3:29" x14ac:dyDescent="0.3">
      <c r="C125" s="47" t="str">
        <f t="shared" si="34"/>
        <v/>
      </c>
      <c r="D125" s="42" t="s">
        <v>14</v>
      </c>
      <c r="E125" s="48"/>
      <c r="F125" s="48"/>
      <c r="G125" s="48"/>
      <c r="H125" s="48"/>
      <c r="I125" s="48"/>
      <c r="J125" s="50"/>
      <c r="K125" s="48"/>
      <c r="P125" s="2">
        <f t="shared" si="23"/>
        <v>0</v>
      </c>
      <c r="Q125" s="2">
        <f t="shared" si="24"/>
        <v>0</v>
      </c>
      <c r="R125" s="2">
        <f t="shared" si="25"/>
        <v>0</v>
      </c>
      <c r="S125" s="2">
        <f t="shared" si="26"/>
        <v>0</v>
      </c>
      <c r="T125" s="2">
        <f t="shared" si="27"/>
        <v>0</v>
      </c>
      <c r="U125" s="2">
        <f t="shared" si="28"/>
        <v>0</v>
      </c>
      <c r="V125" s="2">
        <f t="shared" si="29"/>
        <v>0</v>
      </c>
      <c r="Y125" s="2">
        <f t="shared" si="30"/>
        <v>0</v>
      </c>
      <c r="Z125" s="2">
        <f t="shared" si="31"/>
        <v>0</v>
      </c>
      <c r="AB125" s="2">
        <f t="shared" si="32"/>
        <v>0</v>
      </c>
      <c r="AC125" s="2">
        <f t="shared" si="33"/>
        <v>0</v>
      </c>
    </row>
    <row r="126" spans="3:29" x14ac:dyDescent="0.3">
      <c r="C126" s="47" t="str">
        <f t="shared" si="34"/>
        <v/>
      </c>
      <c r="D126" s="42" t="s">
        <v>14</v>
      </c>
      <c r="E126" s="48"/>
      <c r="F126" s="48"/>
      <c r="G126" s="48"/>
      <c r="H126" s="48"/>
      <c r="I126" s="48"/>
      <c r="J126" s="50"/>
      <c r="K126" s="48"/>
      <c r="P126" s="2">
        <f t="shared" si="23"/>
        <v>0</v>
      </c>
      <c r="Q126" s="2">
        <f t="shared" si="24"/>
        <v>0</v>
      </c>
      <c r="R126" s="2">
        <f t="shared" si="25"/>
        <v>0</v>
      </c>
      <c r="S126" s="2">
        <f t="shared" si="26"/>
        <v>0</v>
      </c>
      <c r="T126" s="2">
        <f t="shared" si="27"/>
        <v>0</v>
      </c>
      <c r="U126" s="2">
        <f t="shared" si="28"/>
        <v>0</v>
      </c>
      <c r="V126" s="2">
        <f t="shared" si="29"/>
        <v>0</v>
      </c>
      <c r="Y126" s="2">
        <f t="shared" si="30"/>
        <v>0</v>
      </c>
      <c r="Z126" s="2">
        <f t="shared" si="31"/>
        <v>0</v>
      </c>
      <c r="AB126" s="2">
        <f t="shared" si="32"/>
        <v>0</v>
      </c>
      <c r="AC126" s="2">
        <f t="shared" si="33"/>
        <v>0</v>
      </c>
    </row>
    <row r="127" spans="3:29" x14ac:dyDescent="0.3">
      <c r="C127" s="47" t="str">
        <f t="shared" si="34"/>
        <v/>
      </c>
      <c r="D127" s="42" t="s">
        <v>14</v>
      </c>
      <c r="E127" s="48"/>
      <c r="F127" s="48"/>
      <c r="G127" s="48"/>
      <c r="H127" s="48"/>
      <c r="I127" s="48"/>
      <c r="J127" s="50"/>
      <c r="K127" s="48"/>
      <c r="P127" s="2">
        <f t="shared" si="23"/>
        <v>0</v>
      </c>
      <c r="Q127" s="2">
        <f t="shared" si="24"/>
        <v>0</v>
      </c>
      <c r="R127" s="2">
        <f t="shared" si="25"/>
        <v>0</v>
      </c>
      <c r="S127" s="2">
        <f t="shared" si="26"/>
        <v>0</v>
      </c>
      <c r="T127" s="2">
        <f t="shared" si="27"/>
        <v>0</v>
      </c>
      <c r="U127" s="2">
        <f t="shared" si="28"/>
        <v>0</v>
      </c>
      <c r="V127" s="2">
        <f t="shared" si="29"/>
        <v>0</v>
      </c>
      <c r="Y127" s="2">
        <f t="shared" si="30"/>
        <v>0</v>
      </c>
      <c r="Z127" s="2">
        <f t="shared" si="31"/>
        <v>0</v>
      </c>
      <c r="AB127" s="2">
        <f t="shared" si="32"/>
        <v>0</v>
      </c>
      <c r="AC127" s="2">
        <f t="shared" si="33"/>
        <v>0</v>
      </c>
    </row>
    <row r="128" spans="3:29" x14ac:dyDescent="0.3">
      <c r="C128" s="47" t="str">
        <f t="shared" si="34"/>
        <v/>
      </c>
      <c r="D128" s="42" t="s">
        <v>14</v>
      </c>
      <c r="E128" s="48"/>
      <c r="F128" s="48"/>
      <c r="G128" s="48"/>
      <c r="H128" s="48"/>
      <c r="I128" s="48"/>
      <c r="J128" s="50"/>
      <c r="K128" s="48"/>
      <c r="P128" s="2">
        <f t="shared" si="23"/>
        <v>0</v>
      </c>
      <c r="Q128" s="2">
        <f t="shared" si="24"/>
        <v>0</v>
      </c>
      <c r="R128" s="2">
        <f t="shared" si="25"/>
        <v>0</v>
      </c>
      <c r="S128" s="2">
        <f t="shared" si="26"/>
        <v>0</v>
      </c>
      <c r="T128" s="2">
        <f t="shared" si="27"/>
        <v>0</v>
      </c>
      <c r="U128" s="2">
        <f t="shared" si="28"/>
        <v>0</v>
      </c>
      <c r="V128" s="2">
        <f t="shared" si="29"/>
        <v>0</v>
      </c>
      <c r="Y128" s="2">
        <f t="shared" si="30"/>
        <v>0</v>
      </c>
      <c r="Z128" s="2">
        <f t="shared" si="31"/>
        <v>0</v>
      </c>
      <c r="AB128" s="2">
        <f t="shared" si="32"/>
        <v>0</v>
      </c>
      <c r="AC128" s="2">
        <f t="shared" si="33"/>
        <v>0</v>
      </c>
    </row>
    <row r="129" spans="3:29" x14ac:dyDescent="0.3">
      <c r="C129" s="47" t="str">
        <f t="shared" si="34"/>
        <v/>
      </c>
      <c r="D129" s="42" t="s">
        <v>14</v>
      </c>
      <c r="E129" s="48"/>
      <c r="F129" s="48"/>
      <c r="G129" s="48"/>
      <c r="H129" s="48"/>
      <c r="I129" s="48"/>
      <c r="J129" s="50"/>
      <c r="K129" s="48"/>
      <c r="P129" s="2">
        <f t="shared" ref="P129:P146" si="35">IF(E129="",0,1)</f>
        <v>0</v>
      </c>
      <c r="Q129" s="2">
        <f t="shared" ref="Q129:Q146" si="36">IF(F129="",0,1)</f>
        <v>0</v>
      </c>
      <c r="R129" s="2">
        <f t="shared" ref="R129:R146" si="37">IF(G129="",0,1)</f>
        <v>0</v>
      </c>
      <c r="S129" s="2">
        <f t="shared" ref="S129:S146" si="38">IF(H129="",0,1)</f>
        <v>0</v>
      </c>
      <c r="T129" s="2">
        <f t="shared" ref="T129:T146" si="39">IF(I129="",0,1)</f>
        <v>0</v>
      </c>
      <c r="U129" s="2">
        <f t="shared" ref="U129:U146" si="40">IF(J129="",0,1)</f>
        <v>0</v>
      </c>
      <c r="V129" s="2">
        <f t="shared" ref="V129:V146" si="41">IF(K129="",0,1)</f>
        <v>0</v>
      </c>
      <c r="Y129" s="2">
        <f t="shared" ref="Y129:Y146" si="42">IF(I129&gt;0,IF(J129=$N$33,1,0),0)</f>
        <v>0</v>
      </c>
      <c r="Z129" s="2">
        <f t="shared" ref="Z129:Z160" si="43">IF(Y129=1,I129,0)</f>
        <v>0</v>
      </c>
      <c r="AB129" s="2">
        <f t="shared" ref="AB129:AB146" si="44">IF(I129&gt;0,IF(J129=$N$34,1,0),0)</f>
        <v>0</v>
      </c>
      <c r="AC129" s="2">
        <f t="shared" ref="AC129:AC160" si="45">IF(AB129=1,I129,0)</f>
        <v>0</v>
      </c>
    </row>
    <row r="130" spans="3:29" x14ac:dyDescent="0.3">
      <c r="C130" s="47" t="str">
        <f t="shared" si="34"/>
        <v/>
      </c>
      <c r="D130" s="42" t="s">
        <v>14</v>
      </c>
      <c r="E130" s="48"/>
      <c r="F130" s="48"/>
      <c r="G130" s="48"/>
      <c r="H130" s="48"/>
      <c r="I130" s="48"/>
      <c r="J130" s="50"/>
      <c r="K130" s="48"/>
      <c r="P130" s="2">
        <f t="shared" si="35"/>
        <v>0</v>
      </c>
      <c r="Q130" s="2">
        <f t="shared" si="36"/>
        <v>0</v>
      </c>
      <c r="R130" s="2">
        <f t="shared" si="37"/>
        <v>0</v>
      </c>
      <c r="S130" s="2">
        <f t="shared" si="38"/>
        <v>0</v>
      </c>
      <c r="T130" s="2">
        <f t="shared" si="39"/>
        <v>0</v>
      </c>
      <c r="U130" s="2">
        <f t="shared" si="40"/>
        <v>0</v>
      </c>
      <c r="V130" s="2">
        <f t="shared" si="41"/>
        <v>0</v>
      </c>
      <c r="Y130" s="2">
        <f t="shared" si="42"/>
        <v>0</v>
      </c>
      <c r="Z130" s="2">
        <f t="shared" si="43"/>
        <v>0</v>
      </c>
      <c r="AB130" s="2">
        <f t="shared" si="44"/>
        <v>0</v>
      </c>
      <c r="AC130" s="2">
        <f t="shared" si="45"/>
        <v>0</v>
      </c>
    </row>
    <row r="131" spans="3:29" x14ac:dyDescent="0.3">
      <c r="C131" s="47" t="str">
        <f t="shared" si="34"/>
        <v/>
      </c>
      <c r="D131" s="42" t="s">
        <v>14</v>
      </c>
      <c r="E131" s="48"/>
      <c r="F131" s="48"/>
      <c r="G131" s="48"/>
      <c r="H131" s="48"/>
      <c r="I131" s="48"/>
      <c r="J131" s="50"/>
      <c r="K131" s="48"/>
      <c r="P131" s="2">
        <f t="shared" si="35"/>
        <v>0</v>
      </c>
      <c r="Q131" s="2">
        <f t="shared" si="36"/>
        <v>0</v>
      </c>
      <c r="R131" s="2">
        <f t="shared" si="37"/>
        <v>0</v>
      </c>
      <c r="S131" s="2">
        <f t="shared" si="38"/>
        <v>0</v>
      </c>
      <c r="T131" s="2">
        <f t="shared" si="39"/>
        <v>0</v>
      </c>
      <c r="U131" s="2">
        <f t="shared" si="40"/>
        <v>0</v>
      </c>
      <c r="V131" s="2">
        <f t="shared" si="41"/>
        <v>0</v>
      </c>
      <c r="Y131" s="2">
        <f t="shared" si="42"/>
        <v>0</v>
      </c>
      <c r="Z131" s="2">
        <f t="shared" si="43"/>
        <v>0</v>
      </c>
      <c r="AB131" s="2">
        <f t="shared" si="44"/>
        <v>0</v>
      </c>
      <c r="AC131" s="2">
        <f t="shared" si="45"/>
        <v>0</v>
      </c>
    </row>
    <row r="132" spans="3:29" x14ac:dyDescent="0.3">
      <c r="C132" s="47" t="str">
        <f t="shared" si="34"/>
        <v/>
      </c>
      <c r="D132" s="42" t="s">
        <v>14</v>
      </c>
      <c r="E132" s="48"/>
      <c r="F132" s="48"/>
      <c r="G132" s="48"/>
      <c r="H132" s="48"/>
      <c r="I132" s="48"/>
      <c r="J132" s="50"/>
      <c r="K132" s="48"/>
      <c r="P132" s="2">
        <f t="shared" si="35"/>
        <v>0</v>
      </c>
      <c r="Q132" s="2">
        <f t="shared" si="36"/>
        <v>0</v>
      </c>
      <c r="R132" s="2">
        <f t="shared" si="37"/>
        <v>0</v>
      </c>
      <c r="S132" s="2">
        <f t="shared" si="38"/>
        <v>0</v>
      </c>
      <c r="T132" s="2">
        <f t="shared" si="39"/>
        <v>0</v>
      </c>
      <c r="U132" s="2">
        <f t="shared" si="40"/>
        <v>0</v>
      </c>
      <c r="V132" s="2">
        <f t="shared" si="41"/>
        <v>0</v>
      </c>
      <c r="Y132" s="2">
        <f t="shared" si="42"/>
        <v>0</v>
      </c>
      <c r="Z132" s="2">
        <f t="shared" si="43"/>
        <v>0</v>
      </c>
      <c r="AB132" s="2">
        <f t="shared" si="44"/>
        <v>0</v>
      </c>
      <c r="AC132" s="2">
        <f t="shared" si="45"/>
        <v>0</v>
      </c>
    </row>
    <row r="133" spans="3:29" x14ac:dyDescent="0.3">
      <c r="C133" s="47" t="str">
        <f t="shared" si="34"/>
        <v/>
      </c>
      <c r="D133" s="42" t="s">
        <v>14</v>
      </c>
      <c r="E133" s="48"/>
      <c r="F133" s="48"/>
      <c r="G133" s="48"/>
      <c r="H133" s="48"/>
      <c r="I133" s="48"/>
      <c r="J133" s="50"/>
      <c r="K133" s="48"/>
      <c r="P133" s="2">
        <f t="shared" si="35"/>
        <v>0</v>
      </c>
      <c r="Q133" s="2">
        <f t="shared" si="36"/>
        <v>0</v>
      </c>
      <c r="R133" s="2">
        <f t="shared" si="37"/>
        <v>0</v>
      </c>
      <c r="S133" s="2">
        <f t="shared" si="38"/>
        <v>0</v>
      </c>
      <c r="T133" s="2">
        <f t="shared" si="39"/>
        <v>0</v>
      </c>
      <c r="U133" s="2">
        <f t="shared" si="40"/>
        <v>0</v>
      </c>
      <c r="V133" s="2">
        <f t="shared" si="41"/>
        <v>0</v>
      </c>
      <c r="Y133" s="2">
        <f t="shared" si="42"/>
        <v>0</v>
      </c>
      <c r="Z133" s="2">
        <f t="shared" si="43"/>
        <v>0</v>
      </c>
      <c r="AB133" s="2">
        <f t="shared" si="44"/>
        <v>0</v>
      </c>
      <c r="AC133" s="2">
        <f t="shared" si="45"/>
        <v>0</v>
      </c>
    </row>
    <row r="134" spans="3:29" x14ac:dyDescent="0.3">
      <c r="C134" s="47" t="str">
        <f t="shared" si="34"/>
        <v/>
      </c>
      <c r="D134" s="42" t="s">
        <v>14</v>
      </c>
      <c r="E134" s="48"/>
      <c r="F134" s="48"/>
      <c r="G134" s="48"/>
      <c r="H134" s="48"/>
      <c r="I134" s="48"/>
      <c r="J134" s="50"/>
      <c r="K134" s="48"/>
      <c r="P134" s="2">
        <f t="shared" si="35"/>
        <v>0</v>
      </c>
      <c r="Q134" s="2">
        <f t="shared" si="36"/>
        <v>0</v>
      </c>
      <c r="R134" s="2">
        <f t="shared" si="37"/>
        <v>0</v>
      </c>
      <c r="S134" s="2">
        <f t="shared" si="38"/>
        <v>0</v>
      </c>
      <c r="T134" s="2">
        <f t="shared" si="39"/>
        <v>0</v>
      </c>
      <c r="U134" s="2">
        <f t="shared" si="40"/>
        <v>0</v>
      </c>
      <c r="V134" s="2">
        <f t="shared" si="41"/>
        <v>0</v>
      </c>
      <c r="Y134" s="2">
        <f t="shared" si="42"/>
        <v>0</v>
      </c>
      <c r="Z134" s="2">
        <f t="shared" si="43"/>
        <v>0</v>
      </c>
      <c r="AB134" s="2">
        <f t="shared" si="44"/>
        <v>0</v>
      </c>
      <c r="AC134" s="2">
        <f t="shared" si="45"/>
        <v>0</v>
      </c>
    </row>
    <row r="135" spans="3:29" x14ac:dyDescent="0.3">
      <c r="C135" s="47" t="str">
        <f t="shared" si="34"/>
        <v/>
      </c>
      <c r="D135" s="42" t="s">
        <v>14</v>
      </c>
      <c r="E135" s="48"/>
      <c r="F135" s="48"/>
      <c r="G135" s="48"/>
      <c r="H135" s="48"/>
      <c r="I135" s="48"/>
      <c r="J135" s="50"/>
      <c r="K135" s="48"/>
      <c r="P135" s="2">
        <f t="shared" si="35"/>
        <v>0</v>
      </c>
      <c r="Q135" s="2">
        <f t="shared" si="36"/>
        <v>0</v>
      </c>
      <c r="R135" s="2">
        <f t="shared" si="37"/>
        <v>0</v>
      </c>
      <c r="S135" s="2">
        <f t="shared" si="38"/>
        <v>0</v>
      </c>
      <c r="T135" s="2">
        <f t="shared" si="39"/>
        <v>0</v>
      </c>
      <c r="U135" s="2">
        <f t="shared" si="40"/>
        <v>0</v>
      </c>
      <c r="V135" s="2">
        <f t="shared" si="41"/>
        <v>0</v>
      </c>
      <c r="Y135" s="2">
        <f t="shared" si="42"/>
        <v>0</v>
      </c>
      <c r="Z135" s="2">
        <f t="shared" si="43"/>
        <v>0</v>
      </c>
      <c r="AB135" s="2">
        <f t="shared" si="44"/>
        <v>0</v>
      </c>
      <c r="AC135" s="2">
        <f t="shared" si="45"/>
        <v>0</v>
      </c>
    </row>
    <row r="136" spans="3:29" x14ac:dyDescent="0.3">
      <c r="C136" s="47" t="str">
        <f t="shared" si="34"/>
        <v/>
      </c>
      <c r="D136" s="42" t="s">
        <v>14</v>
      </c>
      <c r="E136" s="48"/>
      <c r="F136" s="48"/>
      <c r="G136" s="48"/>
      <c r="H136" s="48"/>
      <c r="I136" s="48"/>
      <c r="J136" s="50"/>
      <c r="K136" s="48"/>
      <c r="P136" s="2">
        <f t="shared" si="35"/>
        <v>0</v>
      </c>
      <c r="Q136" s="2">
        <f t="shared" si="36"/>
        <v>0</v>
      </c>
      <c r="R136" s="2">
        <f t="shared" si="37"/>
        <v>0</v>
      </c>
      <c r="S136" s="2">
        <f t="shared" si="38"/>
        <v>0</v>
      </c>
      <c r="T136" s="2">
        <f t="shared" si="39"/>
        <v>0</v>
      </c>
      <c r="U136" s="2">
        <f t="shared" si="40"/>
        <v>0</v>
      </c>
      <c r="V136" s="2">
        <f t="shared" si="41"/>
        <v>0</v>
      </c>
      <c r="Y136" s="2">
        <f t="shared" si="42"/>
        <v>0</v>
      </c>
      <c r="Z136" s="2">
        <f t="shared" si="43"/>
        <v>0</v>
      </c>
      <c r="AB136" s="2">
        <f t="shared" si="44"/>
        <v>0</v>
      </c>
      <c r="AC136" s="2">
        <f t="shared" si="45"/>
        <v>0</v>
      </c>
    </row>
    <row r="137" spans="3:29" x14ac:dyDescent="0.3">
      <c r="C137" s="47" t="str">
        <f t="shared" si="34"/>
        <v/>
      </c>
      <c r="D137" s="42" t="s">
        <v>14</v>
      </c>
      <c r="E137" s="48"/>
      <c r="F137" s="48"/>
      <c r="G137" s="48"/>
      <c r="H137" s="48"/>
      <c r="I137" s="48"/>
      <c r="J137" s="50"/>
      <c r="K137" s="48"/>
      <c r="P137" s="2">
        <f t="shared" si="35"/>
        <v>0</v>
      </c>
      <c r="Q137" s="2">
        <f t="shared" si="36"/>
        <v>0</v>
      </c>
      <c r="R137" s="2">
        <f t="shared" si="37"/>
        <v>0</v>
      </c>
      <c r="S137" s="2">
        <f t="shared" si="38"/>
        <v>0</v>
      </c>
      <c r="T137" s="2">
        <f t="shared" si="39"/>
        <v>0</v>
      </c>
      <c r="U137" s="2">
        <f t="shared" si="40"/>
        <v>0</v>
      </c>
      <c r="V137" s="2">
        <f t="shared" si="41"/>
        <v>0</v>
      </c>
      <c r="Y137" s="2">
        <f t="shared" si="42"/>
        <v>0</v>
      </c>
      <c r="Z137" s="2">
        <f t="shared" si="43"/>
        <v>0</v>
      </c>
      <c r="AB137" s="2">
        <f t="shared" si="44"/>
        <v>0</v>
      </c>
      <c r="AC137" s="2">
        <f t="shared" si="45"/>
        <v>0</v>
      </c>
    </row>
    <row r="138" spans="3:29" x14ac:dyDescent="0.3">
      <c r="C138" s="47" t="str">
        <f t="shared" si="34"/>
        <v/>
      </c>
      <c r="D138" s="42" t="s">
        <v>14</v>
      </c>
      <c r="E138" s="48"/>
      <c r="F138" s="48"/>
      <c r="G138" s="48"/>
      <c r="H138" s="48"/>
      <c r="I138" s="48"/>
      <c r="J138" s="50"/>
      <c r="K138" s="48"/>
      <c r="P138" s="2">
        <f t="shared" si="35"/>
        <v>0</v>
      </c>
      <c r="Q138" s="2">
        <f t="shared" si="36"/>
        <v>0</v>
      </c>
      <c r="R138" s="2">
        <f t="shared" si="37"/>
        <v>0</v>
      </c>
      <c r="S138" s="2">
        <f t="shared" si="38"/>
        <v>0</v>
      </c>
      <c r="T138" s="2">
        <f t="shared" si="39"/>
        <v>0</v>
      </c>
      <c r="U138" s="2">
        <f t="shared" si="40"/>
        <v>0</v>
      </c>
      <c r="V138" s="2">
        <f t="shared" si="41"/>
        <v>0</v>
      </c>
      <c r="Y138" s="2">
        <f t="shared" si="42"/>
        <v>0</v>
      </c>
      <c r="Z138" s="2">
        <f t="shared" si="43"/>
        <v>0</v>
      </c>
      <c r="AB138" s="2">
        <f t="shared" si="44"/>
        <v>0</v>
      </c>
      <c r="AC138" s="2">
        <f t="shared" si="45"/>
        <v>0</v>
      </c>
    </row>
    <row r="139" spans="3:29" x14ac:dyDescent="0.3">
      <c r="C139" s="47" t="str">
        <f t="shared" si="34"/>
        <v/>
      </c>
      <c r="D139" s="42" t="s">
        <v>14</v>
      </c>
      <c r="E139" s="48"/>
      <c r="F139" s="48"/>
      <c r="G139" s="48"/>
      <c r="H139" s="48"/>
      <c r="I139" s="48"/>
      <c r="J139" s="50"/>
      <c r="K139" s="48"/>
      <c r="P139" s="2">
        <f t="shared" si="35"/>
        <v>0</v>
      </c>
      <c r="Q139" s="2">
        <f t="shared" si="36"/>
        <v>0</v>
      </c>
      <c r="R139" s="2">
        <f t="shared" si="37"/>
        <v>0</v>
      </c>
      <c r="S139" s="2">
        <f t="shared" si="38"/>
        <v>0</v>
      </c>
      <c r="T139" s="2">
        <f t="shared" si="39"/>
        <v>0</v>
      </c>
      <c r="U139" s="2">
        <f t="shared" si="40"/>
        <v>0</v>
      </c>
      <c r="V139" s="2">
        <f t="shared" si="41"/>
        <v>0</v>
      </c>
      <c r="Y139" s="2">
        <f t="shared" si="42"/>
        <v>0</v>
      </c>
      <c r="Z139" s="2">
        <f t="shared" si="43"/>
        <v>0</v>
      </c>
      <c r="AB139" s="2">
        <f t="shared" si="44"/>
        <v>0</v>
      </c>
      <c r="AC139" s="2">
        <f t="shared" si="45"/>
        <v>0</v>
      </c>
    </row>
    <row r="140" spans="3:29" x14ac:dyDescent="0.3">
      <c r="C140" s="47" t="str">
        <f t="shared" si="34"/>
        <v/>
      </c>
      <c r="D140" s="42" t="s">
        <v>14</v>
      </c>
      <c r="E140" s="48"/>
      <c r="F140" s="48"/>
      <c r="G140" s="48"/>
      <c r="H140" s="48"/>
      <c r="I140" s="48"/>
      <c r="J140" s="50"/>
      <c r="K140" s="48"/>
      <c r="P140" s="2">
        <f t="shared" si="35"/>
        <v>0</v>
      </c>
      <c r="Q140" s="2">
        <f t="shared" si="36"/>
        <v>0</v>
      </c>
      <c r="R140" s="2">
        <f t="shared" si="37"/>
        <v>0</v>
      </c>
      <c r="S140" s="2">
        <f t="shared" si="38"/>
        <v>0</v>
      </c>
      <c r="T140" s="2">
        <f t="shared" si="39"/>
        <v>0</v>
      </c>
      <c r="U140" s="2">
        <f t="shared" si="40"/>
        <v>0</v>
      </c>
      <c r="V140" s="2">
        <f t="shared" si="41"/>
        <v>0</v>
      </c>
      <c r="Y140" s="2">
        <f t="shared" si="42"/>
        <v>0</v>
      </c>
      <c r="Z140" s="2">
        <f t="shared" si="43"/>
        <v>0</v>
      </c>
      <c r="AB140" s="2">
        <f t="shared" si="44"/>
        <v>0</v>
      </c>
      <c r="AC140" s="2">
        <f t="shared" si="45"/>
        <v>0</v>
      </c>
    </row>
    <row r="141" spans="3:29" x14ac:dyDescent="0.3">
      <c r="C141" s="47" t="str">
        <f t="shared" si="34"/>
        <v/>
      </c>
      <c r="D141" s="42" t="s">
        <v>14</v>
      </c>
      <c r="E141" s="48"/>
      <c r="F141" s="48"/>
      <c r="G141" s="48"/>
      <c r="H141" s="48"/>
      <c r="I141" s="48"/>
      <c r="J141" s="50"/>
      <c r="K141" s="48"/>
      <c r="P141" s="2">
        <f t="shared" si="35"/>
        <v>0</v>
      </c>
      <c r="Q141" s="2">
        <f t="shared" si="36"/>
        <v>0</v>
      </c>
      <c r="R141" s="2">
        <f t="shared" si="37"/>
        <v>0</v>
      </c>
      <c r="S141" s="2">
        <f t="shared" si="38"/>
        <v>0</v>
      </c>
      <c r="T141" s="2">
        <f t="shared" si="39"/>
        <v>0</v>
      </c>
      <c r="U141" s="2">
        <f t="shared" si="40"/>
        <v>0</v>
      </c>
      <c r="V141" s="2">
        <f t="shared" si="41"/>
        <v>0</v>
      </c>
      <c r="Y141" s="2">
        <f t="shared" si="42"/>
        <v>0</v>
      </c>
      <c r="Z141" s="2">
        <f t="shared" si="43"/>
        <v>0</v>
      </c>
      <c r="AB141" s="2">
        <f t="shared" si="44"/>
        <v>0</v>
      </c>
      <c r="AC141" s="2">
        <f t="shared" si="45"/>
        <v>0</v>
      </c>
    </row>
    <row r="142" spans="3:29" x14ac:dyDescent="0.3">
      <c r="C142" s="47" t="str">
        <f t="shared" si="34"/>
        <v/>
      </c>
      <c r="D142" s="42" t="s">
        <v>14</v>
      </c>
      <c r="E142" s="48"/>
      <c r="F142" s="48"/>
      <c r="G142" s="48"/>
      <c r="H142" s="48"/>
      <c r="I142" s="48"/>
      <c r="J142" s="50"/>
      <c r="K142" s="48"/>
      <c r="P142" s="2">
        <f t="shared" si="35"/>
        <v>0</v>
      </c>
      <c r="Q142" s="2">
        <f t="shared" si="36"/>
        <v>0</v>
      </c>
      <c r="R142" s="2">
        <f t="shared" si="37"/>
        <v>0</v>
      </c>
      <c r="S142" s="2">
        <f t="shared" si="38"/>
        <v>0</v>
      </c>
      <c r="T142" s="2">
        <f t="shared" si="39"/>
        <v>0</v>
      </c>
      <c r="U142" s="2">
        <f t="shared" si="40"/>
        <v>0</v>
      </c>
      <c r="V142" s="2">
        <f t="shared" si="41"/>
        <v>0</v>
      </c>
      <c r="Y142" s="2">
        <f t="shared" si="42"/>
        <v>0</v>
      </c>
      <c r="Z142" s="2">
        <f t="shared" si="43"/>
        <v>0</v>
      </c>
      <c r="AB142" s="2">
        <f t="shared" si="44"/>
        <v>0</v>
      </c>
      <c r="AC142" s="2">
        <f t="shared" si="45"/>
        <v>0</v>
      </c>
    </row>
    <row r="143" spans="3:29" x14ac:dyDescent="0.3">
      <c r="C143" s="47" t="str">
        <f t="shared" si="34"/>
        <v/>
      </c>
      <c r="D143" s="42" t="s">
        <v>14</v>
      </c>
      <c r="E143" s="48"/>
      <c r="F143" s="48"/>
      <c r="G143" s="48"/>
      <c r="H143" s="48"/>
      <c r="I143" s="48"/>
      <c r="J143" s="50"/>
      <c r="K143" s="48"/>
      <c r="P143" s="2">
        <f t="shared" si="35"/>
        <v>0</v>
      </c>
      <c r="Q143" s="2">
        <f t="shared" si="36"/>
        <v>0</v>
      </c>
      <c r="R143" s="2">
        <f t="shared" si="37"/>
        <v>0</v>
      </c>
      <c r="S143" s="2">
        <f t="shared" si="38"/>
        <v>0</v>
      </c>
      <c r="T143" s="2">
        <f t="shared" si="39"/>
        <v>0</v>
      </c>
      <c r="U143" s="2">
        <f t="shared" si="40"/>
        <v>0</v>
      </c>
      <c r="V143" s="2">
        <f t="shared" si="41"/>
        <v>0</v>
      </c>
      <c r="Y143" s="2">
        <f t="shared" si="42"/>
        <v>0</v>
      </c>
      <c r="Z143" s="2">
        <f t="shared" si="43"/>
        <v>0</v>
      </c>
      <c r="AB143" s="2">
        <f t="shared" si="44"/>
        <v>0</v>
      </c>
      <c r="AC143" s="2">
        <f t="shared" si="45"/>
        <v>0</v>
      </c>
    </row>
    <row r="144" spans="3:29" x14ac:dyDescent="0.3">
      <c r="C144" s="47" t="str">
        <f t="shared" si="34"/>
        <v/>
      </c>
      <c r="D144" s="42" t="s">
        <v>14</v>
      </c>
      <c r="E144" s="48"/>
      <c r="F144" s="48"/>
      <c r="G144" s="48"/>
      <c r="H144" s="48"/>
      <c r="I144" s="48"/>
      <c r="J144" s="50"/>
      <c r="K144" s="48"/>
      <c r="P144" s="2">
        <f t="shared" si="35"/>
        <v>0</v>
      </c>
      <c r="Q144" s="2">
        <f t="shared" si="36"/>
        <v>0</v>
      </c>
      <c r="R144" s="2">
        <f t="shared" si="37"/>
        <v>0</v>
      </c>
      <c r="S144" s="2">
        <f t="shared" si="38"/>
        <v>0</v>
      </c>
      <c r="T144" s="2">
        <f t="shared" si="39"/>
        <v>0</v>
      </c>
      <c r="U144" s="2">
        <f t="shared" si="40"/>
        <v>0</v>
      </c>
      <c r="V144" s="2">
        <f t="shared" si="41"/>
        <v>0</v>
      </c>
      <c r="Y144" s="2">
        <f t="shared" si="42"/>
        <v>0</v>
      </c>
      <c r="Z144" s="2">
        <f t="shared" si="43"/>
        <v>0</v>
      </c>
      <c r="AB144" s="2">
        <f t="shared" si="44"/>
        <v>0</v>
      </c>
      <c r="AC144" s="2">
        <f t="shared" si="45"/>
        <v>0</v>
      </c>
    </row>
    <row r="145" spans="3:29" x14ac:dyDescent="0.3">
      <c r="C145" s="47" t="str">
        <f t="shared" si="34"/>
        <v/>
      </c>
      <c r="D145" s="42" t="s">
        <v>14</v>
      </c>
      <c r="E145" s="48"/>
      <c r="F145" s="48"/>
      <c r="G145" s="48"/>
      <c r="H145" s="48"/>
      <c r="I145" s="48"/>
      <c r="J145" s="50"/>
      <c r="K145" s="48"/>
      <c r="P145" s="2">
        <f t="shared" si="35"/>
        <v>0</v>
      </c>
      <c r="Q145" s="2">
        <f t="shared" si="36"/>
        <v>0</v>
      </c>
      <c r="R145" s="2">
        <f t="shared" si="37"/>
        <v>0</v>
      </c>
      <c r="S145" s="2">
        <f t="shared" si="38"/>
        <v>0</v>
      </c>
      <c r="T145" s="2">
        <f t="shared" si="39"/>
        <v>0</v>
      </c>
      <c r="U145" s="2">
        <f t="shared" si="40"/>
        <v>0</v>
      </c>
      <c r="V145" s="2">
        <f t="shared" si="41"/>
        <v>0</v>
      </c>
      <c r="Y145" s="2">
        <f t="shared" si="42"/>
        <v>0</v>
      </c>
      <c r="Z145" s="2">
        <f t="shared" si="43"/>
        <v>0</v>
      </c>
      <c r="AB145" s="2">
        <f t="shared" si="44"/>
        <v>0</v>
      </c>
      <c r="AC145" s="2">
        <f t="shared" si="45"/>
        <v>0</v>
      </c>
    </row>
    <row r="146" spans="3:29" x14ac:dyDescent="0.3">
      <c r="C146" s="47" t="str">
        <f t="shared" si="34"/>
        <v/>
      </c>
      <c r="D146" s="42" t="s">
        <v>14</v>
      </c>
      <c r="E146" s="48"/>
      <c r="F146" s="48"/>
      <c r="G146" s="48"/>
      <c r="H146" s="48"/>
      <c r="I146" s="48"/>
      <c r="J146" s="50"/>
      <c r="K146" s="48"/>
      <c r="P146" s="2">
        <f t="shared" si="35"/>
        <v>0</v>
      </c>
      <c r="Q146" s="2">
        <f t="shared" si="36"/>
        <v>0</v>
      </c>
      <c r="R146" s="2">
        <f t="shared" si="37"/>
        <v>0</v>
      </c>
      <c r="S146" s="2">
        <f t="shared" si="38"/>
        <v>0</v>
      </c>
      <c r="T146" s="2">
        <f t="shared" si="39"/>
        <v>0</v>
      </c>
      <c r="U146" s="2">
        <f t="shared" si="40"/>
        <v>0</v>
      </c>
      <c r="V146" s="2">
        <f t="shared" si="41"/>
        <v>0</v>
      </c>
      <c r="Y146" s="2">
        <f t="shared" si="42"/>
        <v>0</v>
      </c>
      <c r="Z146" s="2">
        <f t="shared" si="43"/>
        <v>0</v>
      </c>
      <c r="AB146" s="2">
        <f t="shared" si="44"/>
        <v>0</v>
      </c>
      <c r="AC146" s="2">
        <f t="shared" si="45"/>
        <v>0</v>
      </c>
    </row>
  </sheetData>
  <sheetProtection algorithmName="SHA-512" hashValue="mtd3ci2SRNYsWDIWGz+JkUnBbAI3RTpRrtXnyNZGfikG/+H9jXxKot7ElbSODIb4AWyZ+AKm8beFIqBXjsj3ew==" saltValue="wDEmMOd8m0ANnJ70/Cm2Nw==" spinCount="100000" sheet="1" objects="1" scenarios="1"/>
  <mergeCells count="6">
    <mergeCell ref="C2:K2"/>
    <mergeCell ref="AB31:AC31"/>
    <mergeCell ref="C28:M28"/>
    <mergeCell ref="P31:V31"/>
    <mergeCell ref="Y31:Z31"/>
    <mergeCell ref="H5:J5"/>
  </mergeCells>
  <dataValidations count="4">
    <dataValidation type="whole" allowBlank="1" showInputMessage="1" showErrorMessage="1" error="Input must be a whole number." sqref="I33:I146" xr:uid="{BE659343-E07C-4039-862C-6C6A8F62C00B}">
      <formula1>0</formula1>
      <formula2>20000</formula2>
    </dataValidation>
    <dataValidation type="date" allowBlank="1" showInputMessage="1" showErrorMessage="1" error="Input must be a date." sqref="K33:K146" xr:uid="{47EE8BBC-F193-4164-BED5-D31AD77CF297}">
      <formula1>1</formula1>
      <formula2>109939</formula2>
    </dataValidation>
    <dataValidation type="list" allowBlank="1" showInputMessage="1" showErrorMessage="1" sqref="J33:J146" xr:uid="{B6331772-A588-4F6D-A414-56814E4A9B4C}">
      <formula1>$N$33:$N$34</formula1>
    </dataValidation>
    <dataValidation allowBlank="1" showInputMessage="1" showErrorMessage="1" error="Input must be a date." sqref="F33:G146" xr:uid="{8F996411-6986-4A88-B163-87EB2EE23766}"/>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C548-D649-4299-95FF-49DC5A2166E1}">
  <dimension ref="C2:AB146"/>
  <sheetViews>
    <sheetView showGridLines="0" workbookViewId="0">
      <selection activeCell="F29" sqref="F29"/>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P64" si="0">IF(E33="",0,1)</f>
        <v>0</v>
      </c>
      <c r="Q33" s="2">
        <f t="shared" ref="Q33:Q64" si="1">IF(F33="",0,1)</f>
        <v>0</v>
      </c>
      <c r="R33" s="2">
        <f t="shared" ref="R33:R64" si="2">IF(G33="",0,1)</f>
        <v>0</v>
      </c>
      <c r="S33" s="2">
        <f t="shared" ref="S33:S64" si="3">IF(H33="",0,1)</f>
        <v>0</v>
      </c>
      <c r="T33" s="2">
        <f t="shared" ref="T33:T64" si="4">IF(I33="",0,1)</f>
        <v>0</v>
      </c>
      <c r="U33" s="2">
        <f t="shared" ref="U33:U64" si="5">IF(J33="",0,1)</f>
        <v>0</v>
      </c>
      <c r="X33" s="2">
        <f t="shared" ref="X33:X64" si="6">IF(H33&gt;0,IF(I33=$N$33,1,0),0)</f>
        <v>0</v>
      </c>
      <c r="Y33" s="2">
        <f t="shared" ref="Y33:Y64" si="7">IF(X33=1,H33,0)</f>
        <v>0</v>
      </c>
      <c r="AA33" s="2">
        <f t="shared" ref="AA33:AA64" si="8">IF(H33&gt;0,IF(I33=$N$34,1,0),0)</f>
        <v>0</v>
      </c>
      <c r="AB33" s="2">
        <f t="shared" ref="AB33:AB64" si="9">IF(AA33=1,H33,0)</f>
        <v>0</v>
      </c>
    </row>
    <row r="34" spans="3:28" x14ac:dyDescent="0.3">
      <c r="C34" s="47" t="str">
        <f t="shared" ref="C34:C97" si="10">IF(SUM(P34:U34)&gt;0,IF(SUM(P34:U34)&lt;6,"X",""),"")</f>
        <v/>
      </c>
      <c r="D34" s="42">
        <f>Summary!$D$12</f>
        <v>0</v>
      </c>
      <c r="E34" s="48"/>
      <c r="F34" s="48"/>
      <c r="G34" s="48"/>
      <c r="H34" s="48"/>
      <c r="I34" s="50"/>
      <c r="J34" s="48"/>
      <c r="N34" s="2" t="s">
        <v>18</v>
      </c>
      <c r="P34" s="2">
        <f t="shared" si="0"/>
        <v>0</v>
      </c>
      <c r="Q34" s="2">
        <f t="shared" si="1"/>
        <v>0</v>
      </c>
      <c r="R34" s="2">
        <f t="shared" si="2"/>
        <v>0</v>
      </c>
      <c r="S34" s="2">
        <f t="shared" si="3"/>
        <v>0</v>
      </c>
      <c r="T34" s="2">
        <f t="shared" si="4"/>
        <v>0</v>
      </c>
      <c r="U34" s="2">
        <f t="shared" si="5"/>
        <v>0</v>
      </c>
      <c r="X34" s="2">
        <f t="shared" si="6"/>
        <v>0</v>
      </c>
      <c r="Y34" s="2">
        <f t="shared" si="7"/>
        <v>0</v>
      </c>
      <c r="AA34" s="2">
        <f t="shared" si="8"/>
        <v>0</v>
      </c>
      <c r="AB34" s="2">
        <f t="shared" si="9"/>
        <v>0</v>
      </c>
    </row>
    <row r="35" spans="3:28" x14ac:dyDescent="0.3">
      <c r="C35" s="47" t="str">
        <f t="shared" si="10"/>
        <v/>
      </c>
      <c r="D35" s="42">
        <f>Summary!$D$12</f>
        <v>0</v>
      </c>
      <c r="E35" s="48"/>
      <c r="F35" s="48"/>
      <c r="G35" s="48"/>
      <c r="H35" s="48"/>
      <c r="I35" s="50"/>
      <c r="J35" s="48"/>
      <c r="P35" s="2">
        <f t="shared" si="0"/>
        <v>0</v>
      </c>
      <c r="Q35" s="2">
        <f t="shared" si="1"/>
        <v>0</v>
      </c>
      <c r="R35" s="2">
        <f t="shared" si="2"/>
        <v>0</v>
      </c>
      <c r="S35" s="2">
        <f t="shared" si="3"/>
        <v>0</v>
      </c>
      <c r="T35" s="2">
        <f t="shared" si="4"/>
        <v>0</v>
      </c>
      <c r="U35" s="2">
        <f t="shared" si="5"/>
        <v>0</v>
      </c>
      <c r="X35" s="2">
        <f t="shared" si="6"/>
        <v>0</v>
      </c>
      <c r="Y35" s="2">
        <f t="shared" si="7"/>
        <v>0</v>
      </c>
      <c r="AA35" s="2">
        <f t="shared" si="8"/>
        <v>0</v>
      </c>
      <c r="AB35" s="2">
        <f t="shared" si="9"/>
        <v>0</v>
      </c>
    </row>
    <row r="36" spans="3:28" x14ac:dyDescent="0.3">
      <c r="C36" s="47" t="str">
        <f t="shared" si="10"/>
        <v/>
      </c>
      <c r="D36" s="42">
        <f>Summary!$D$12</f>
        <v>0</v>
      </c>
      <c r="E36" s="48"/>
      <c r="F36" s="48"/>
      <c r="G36" s="48"/>
      <c r="H36" s="48"/>
      <c r="I36" s="50"/>
      <c r="J36" s="48"/>
      <c r="P36" s="2">
        <f t="shared" si="0"/>
        <v>0</v>
      </c>
      <c r="Q36" s="2">
        <f t="shared" si="1"/>
        <v>0</v>
      </c>
      <c r="R36" s="2">
        <f t="shared" si="2"/>
        <v>0</v>
      </c>
      <c r="S36" s="2">
        <f t="shared" si="3"/>
        <v>0</v>
      </c>
      <c r="T36" s="2">
        <f t="shared" si="4"/>
        <v>0</v>
      </c>
      <c r="U36" s="2">
        <f t="shared" si="5"/>
        <v>0</v>
      </c>
      <c r="X36" s="2">
        <f t="shared" si="6"/>
        <v>0</v>
      </c>
      <c r="Y36" s="2">
        <f t="shared" si="7"/>
        <v>0</v>
      </c>
      <c r="AA36" s="2">
        <f t="shared" si="8"/>
        <v>0</v>
      </c>
      <c r="AB36" s="2">
        <f t="shared" si="9"/>
        <v>0</v>
      </c>
    </row>
    <row r="37" spans="3:28" x14ac:dyDescent="0.3">
      <c r="C37" s="47" t="str">
        <f t="shared" si="10"/>
        <v/>
      </c>
      <c r="D37" s="42">
        <f>Summary!$D$12</f>
        <v>0</v>
      </c>
      <c r="E37" s="48"/>
      <c r="F37" s="48"/>
      <c r="G37" s="48"/>
      <c r="H37" s="48"/>
      <c r="I37" s="50"/>
      <c r="J37" s="48"/>
      <c r="P37" s="2">
        <f t="shared" si="0"/>
        <v>0</v>
      </c>
      <c r="Q37" s="2">
        <f t="shared" si="1"/>
        <v>0</v>
      </c>
      <c r="R37" s="2">
        <f t="shared" si="2"/>
        <v>0</v>
      </c>
      <c r="S37" s="2">
        <f t="shared" si="3"/>
        <v>0</v>
      </c>
      <c r="T37" s="2">
        <f t="shared" si="4"/>
        <v>0</v>
      </c>
      <c r="U37" s="2">
        <f t="shared" si="5"/>
        <v>0</v>
      </c>
      <c r="X37" s="2">
        <f t="shared" si="6"/>
        <v>0</v>
      </c>
      <c r="Y37" s="2">
        <f t="shared" si="7"/>
        <v>0</v>
      </c>
      <c r="AA37" s="2">
        <f t="shared" si="8"/>
        <v>0</v>
      </c>
      <c r="AB37" s="2">
        <f t="shared" si="9"/>
        <v>0</v>
      </c>
    </row>
    <row r="38" spans="3:28" x14ac:dyDescent="0.3">
      <c r="C38" s="47" t="str">
        <f t="shared" si="10"/>
        <v/>
      </c>
      <c r="D38" s="42">
        <f>Summary!$D$12</f>
        <v>0</v>
      </c>
      <c r="E38" s="48"/>
      <c r="F38" s="48"/>
      <c r="G38" s="48"/>
      <c r="H38" s="48"/>
      <c r="I38" s="50"/>
      <c r="J38" s="48"/>
      <c r="P38" s="2">
        <f t="shared" si="0"/>
        <v>0</v>
      </c>
      <c r="Q38" s="2">
        <f t="shared" si="1"/>
        <v>0</v>
      </c>
      <c r="R38" s="2">
        <f t="shared" si="2"/>
        <v>0</v>
      </c>
      <c r="S38" s="2">
        <f t="shared" si="3"/>
        <v>0</v>
      </c>
      <c r="T38" s="2">
        <f t="shared" si="4"/>
        <v>0</v>
      </c>
      <c r="U38" s="2">
        <f t="shared" si="5"/>
        <v>0</v>
      </c>
      <c r="X38" s="2">
        <f t="shared" si="6"/>
        <v>0</v>
      </c>
      <c r="Y38" s="2">
        <f t="shared" si="7"/>
        <v>0</v>
      </c>
      <c r="AA38" s="2">
        <f t="shared" si="8"/>
        <v>0</v>
      </c>
      <c r="AB38" s="2">
        <f t="shared" si="9"/>
        <v>0</v>
      </c>
    </row>
    <row r="39" spans="3:28" x14ac:dyDescent="0.3">
      <c r="C39" s="47" t="str">
        <f t="shared" si="10"/>
        <v/>
      </c>
      <c r="D39" s="42">
        <f>Summary!$D$12</f>
        <v>0</v>
      </c>
      <c r="E39" s="48"/>
      <c r="F39" s="48"/>
      <c r="G39" s="48"/>
      <c r="H39" s="48"/>
      <c r="I39" s="50"/>
      <c r="J39" s="48"/>
      <c r="P39" s="2">
        <f t="shared" si="0"/>
        <v>0</v>
      </c>
      <c r="Q39" s="2">
        <f t="shared" si="1"/>
        <v>0</v>
      </c>
      <c r="R39" s="2">
        <f t="shared" si="2"/>
        <v>0</v>
      </c>
      <c r="S39" s="2">
        <f t="shared" si="3"/>
        <v>0</v>
      </c>
      <c r="T39" s="2">
        <f t="shared" si="4"/>
        <v>0</v>
      </c>
      <c r="U39" s="2">
        <f t="shared" si="5"/>
        <v>0</v>
      </c>
      <c r="X39" s="2">
        <f t="shared" si="6"/>
        <v>0</v>
      </c>
      <c r="Y39" s="2">
        <f t="shared" si="7"/>
        <v>0</v>
      </c>
      <c r="AA39" s="2">
        <f t="shared" si="8"/>
        <v>0</v>
      </c>
      <c r="AB39" s="2">
        <f t="shared" si="9"/>
        <v>0</v>
      </c>
    </row>
    <row r="40" spans="3:28" x14ac:dyDescent="0.3">
      <c r="C40" s="47" t="str">
        <f t="shared" si="10"/>
        <v/>
      </c>
      <c r="D40" s="42">
        <f>Summary!$D$12</f>
        <v>0</v>
      </c>
      <c r="E40" s="48"/>
      <c r="F40" s="48"/>
      <c r="G40" s="48"/>
      <c r="H40" s="48"/>
      <c r="I40" s="50"/>
      <c r="J40" s="48"/>
      <c r="P40" s="2">
        <f t="shared" si="0"/>
        <v>0</v>
      </c>
      <c r="Q40" s="2">
        <f t="shared" si="1"/>
        <v>0</v>
      </c>
      <c r="R40" s="2">
        <f t="shared" si="2"/>
        <v>0</v>
      </c>
      <c r="S40" s="2">
        <f t="shared" si="3"/>
        <v>0</v>
      </c>
      <c r="T40" s="2">
        <f t="shared" si="4"/>
        <v>0</v>
      </c>
      <c r="U40" s="2">
        <f t="shared" si="5"/>
        <v>0</v>
      </c>
      <c r="X40" s="2">
        <f t="shared" si="6"/>
        <v>0</v>
      </c>
      <c r="Y40" s="2">
        <f t="shared" si="7"/>
        <v>0</v>
      </c>
      <c r="AA40" s="2">
        <f t="shared" si="8"/>
        <v>0</v>
      </c>
      <c r="AB40" s="2">
        <f t="shared" si="9"/>
        <v>0</v>
      </c>
    </row>
    <row r="41" spans="3:28" x14ac:dyDescent="0.3">
      <c r="C41" s="47" t="str">
        <f t="shared" si="10"/>
        <v/>
      </c>
      <c r="D41" s="42">
        <f>Summary!$D$12</f>
        <v>0</v>
      </c>
      <c r="E41" s="48"/>
      <c r="F41" s="48"/>
      <c r="G41" s="48"/>
      <c r="H41" s="48"/>
      <c r="I41" s="50"/>
      <c r="J41" s="48"/>
      <c r="P41" s="2">
        <f t="shared" si="0"/>
        <v>0</v>
      </c>
      <c r="Q41" s="2">
        <f t="shared" si="1"/>
        <v>0</v>
      </c>
      <c r="R41" s="2">
        <f t="shared" si="2"/>
        <v>0</v>
      </c>
      <c r="S41" s="2">
        <f t="shared" si="3"/>
        <v>0</v>
      </c>
      <c r="T41" s="2">
        <f t="shared" si="4"/>
        <v>0</v>
      </c>
      <c r="U41" s="2">
        <f t="shared" si="5"/>
        <v>0</v>
      </c>
      <c r="X41" s="2">
        <f t="shared" si="6"/>
        <v>0</v>
      </c>
      <c r="Y41" s="2">
        <f t="shared" si="7"/>
        <v>0</v>
      </c>
      <c r="AA41" s="2">
        <f t="shared" si="8"/>
        <v>0</v>
      </c>
      <c r="AB41" s="2">
        <f t="shared" si="9"/>
        <v>0</v>
      </c>
    </row>
    <row r="42" spans="3:28" x14ac:dyDescent="0.3">
      <c r="C42" s="47" t="str">
        <f t="shared" si="10"/>
        <v/>
      </c>
      <c r="D42" s="42">
        <f>Summary!$D$12</f>
        <v>0</v>
      </c>
      <c r="E42" s="48"/>
      <c r="F42" s="48"/>
      <c r="G42" s="48"/>
      <c r="H42" s="48"/>
      <c r="I42" s="50"/>
      <c r="J42" s="48"/>
      <c r="P42" s="2">
        <f t="shared" si="0"/>
        <v>0</v>
      </c>
      <c r="Q42" s="2">
        <f t="shared" si="1"/>
        <v>0</v>
      </c>
      <c r="R42" s="2">
        <f t="shared" si="2"/>
        <v>0</v>
      </c>
      <c r="S42" s="2">
        <f t="shared" si="3"/>
        <v>0</v>
      </c>
      <c r="T42" s="2">
        <f t="shared" si="4"/>
        <v>0</v>
      </c>
      <c r="U42" s="2">
        <f t="shared" si="5"/>
        <v>0</v>
      </c>
      <c r="X42" s="2">
        <f t="shared" si="6"/>
        <v>0</v>
      </c>
      <c r="Y42" s="2">
        <f t="shared" si="7"/>
        <v>0</v>
      </c>
      <c r="AA42" s="2">
        <f t="shared" si="8"/>
        <v>0</v>
      </c>
      <c r="AB42" s="2">
        <f t="shared" si="9"/>
        <v>0</v>
      </c>
    </row>
    <row r="43" spans="3:28" x14ac:dyDescent="0.3">
      <c r="C43" s="47" t="str">
        <f t="shared" si="10"/>
        <v/>
      </c>
      <c r="D43" s="42">
        <f>Summary!$D$12</f>
        <v>0</v>
      </c>
      <c r="E43" s="48"/>
      <c r="F43" s="48"/>
      <c r="G43" s="48"/>
      <c r="H43" s="48"/>
      <c r="I43" s="50"/>
      <c r="J43" s="48"/>
      <c r="P43" s="2">
        <f t="shared" si="0"/>
        <v>0</v>
      </c>
      <c r="Q43" s="2">
        <f t="shared" si="1"/>
        <v>0</v>
      </c>
      <c r="R43" s="2">
        <f t="shared" si="2"/>
        <v>0</v>
      </c>
      <c r="S43" s="2">
        <f t="shared" si="3"/>
        <v>0</v>
      </c>
      <c r="T43" s="2">
        <f t="shared" si="4"/>
        <v>0</v>
      </c>
      <c r="U43" s="2">
        <f t="shared" si="5"/>
        <v>0</v>
      </c>
      <c r="X43" s="2">
        <f t="shared" si="6"/>
        <v>0</v>
      </c>
      <c r="Y43" s="2">
        <f t="shared" si="7"/>
        <v>0</v>
      </c>
      <c r="AA43" s="2">
        <f t="shared" si="8"/>
        <v>0</v>
      </c>
      <c r="AB43" s="2">
        <f t="shared" si="9"/>
        <v>0</v>
      </c>
    </row>
    <row r="44" spans="3:28" x14ac:dyDescent="0.3">
      <c r="C44" s="47" t="str">
        <f t="shared" si="10"/>
        <v/>
      </c>
      <c r="D44" s="42">
        <f>Summary!$D$12</f>
        <v>0</v>
      </c>
      <c r="E44" s="48"/>
      <c r="F44" s="48"/>
      <c r="G44" s="48"/>
      <c r="H44" s="48"/>
      <c r="I44" s="50"/>
      <c r="J44" s="48"/>
      <c r="P44" s="2">
        <f t="shared" si="0"/>
        <v>0</v>
      </c>
      <c r="Q44" s="2">
        <f t="shared" si="1"/>
        <v>0</v>
      </c>
      <c r="R44" s="2">
        <f t="shared" si="2"/>
        <v>0</v>
      </c>
      <c r="S44" s="2">
        <f t="shared" si="3"/>
        <v>0</v>
      </c>
      <c r="T44" s="2">
        <f t="shared" si="4"/>
        <v>0</v>
      </c>
      <c r="U44" s="2">
        <f t="shared" si="5"/>
        <v>0</v>
      </c>
      <c r="X44" s="2">
        <f t="shared" si="6"/>
        <v>0</v>
      </c>
      <c r="Y44" s="2">
        <f t="shared" si="7"/>
        <v>0</v>
      </c>
      <c r="AA44" s="2">
        <f t="shared" si="8"/>
        <v>0</v>
      </c>
      <c r="AB44" s="2">
        <f t="shared" si="9"/>
        <v>0</v>
      </c>
    </row>
    <row r="45" spans="3:28" x14ac:dyDescent="0.3">
      <c r="C45" s="47" t="str">
        <f t="shared" si="10"/>
        <v/>
      </c>
      <c r="D45" s="42">
        <f>Summary!$D$12</f>
        <v>0</v>
      </c>
      <c r="E45" s="48"/>
      <c r="F45" s="48"/>
      <c r="G45" s="48"/>
      <c r="H45" s="48"/>
      <c r="I45" s="50"/>
      <c r="J45" s="48"/>
      <c r="P45" s="2">
        <f t="shared" si="0"/>
        <v>0</v>
      </c>
      <c r="Q45" s="2">
        <f t="shared" si="1"/>
        <v>0</v>
      </c>
      <c r="R45" s="2">
        <f t="shared" si="2"/>
        <v>0</v>
      </c>
      <c r="S45" s="2">
        <f t="shared" si="3"/>
        <v>0</v>
      </c>
      <c r="T45" s="2">
        <f t="shared" si="4"/>
        <v>0</v>
      </c>
      <c r="U45" s="2">
        <f t="shared" si="5"/>
        <v>0</v>
      </c>
      <c r="X45" s="2">
        <f t="shared" si="6"/>
        <v>0</v>
      </c>
      <c r="Y45" s="2">
        <f t="shared" si="7"/>
        <v>0</v>
      </c>
      <c r="AA45" s="2">
        <f t="shared" si="8"/>
        <v>0</v>
      </c>
      <c r="AB45" s="2">
        <f t="shared" si="9"/>
        <v>0</v>
      </c>
    </row>
    <row r="46" spans="3:28" x14ac:dyDescent="0.3">
      <c r="C46" s="47" t="str">
        <f t="shared" si="10"/>
        <v/>
      </c>
      <c r="D46" s="42">
        <f>Summary!$D$12</f>
        <v>0</v>
      </c>
      <c r="E46" s="48"/>
      <c r="F46" s="48"/>
      <c r="G46" s="48"/>
      <c r="H46" s="48"/>
      <c r="I46" s="50"/>
      <c r="J46" s="48"/>
      <c r="P46" s="2">
        <f t="shared" si="0"/>
        <v>0</v>
      </c>
      <c r="Q46" s="2">
        <f t="shared" si="1"/>
        <v>0</v>
      </c>
      <c r="R46" s="2">
        <f t="shared" si="2"/>
        <v>0</v>
      </c>
      <c r="S46" s="2">
        <f t="shared" si="3"/>
        <v>0</v>
      </c>
      <c r="T46" s="2">
        <f t="shared" si="4"/>
        <v>0</v>
      </c>
      <c r="U46" s="2">
        <f t="shared" si="5"/>
        <v>0</v>
      </c>
      <c r="X46" s="2">
        <f t="shared" si="6"/>
        <v>0</v>
      </c>
      <c r="Y46" s="2">
        <f t="shared" si="7"/>
        <v>0</v>
      </c>
      <c r="AA46" s="2">
        <f t="shared" si="8"/>
        <v>0</v>
      </c>
      <c r="AB46" s="2">
        <f t="shared" si="9"/>
        <v>0</v>
      </c>
    </row>
    <row r="47" spans="3:28" x14ac:dyDescent="0.3">
      <c r="C47" s="47" t="str">
        <f t="shared" si="10"/>
        <v/>
      </c>
      <c r="D47" s="42">
        <f>Summary!$D$12</f>
        <v>0</v>
      </c>
      <c r="E47" s="48"/>
      <c r="F47" s="48"/>
      <c r="G47" s="48"/>
      <c r="H47" s="48"/>
      <c r="I47" s="50"/>
      <c r="J47" s="48"/>
      <c r="P47" s="2">
        <f t="shared" si="0"/>
        <v>0</v>
      </c>
      <c r="Q47" s="2">
        <f t="shared" si="1"/>
        <v>0</v>
      </c>
      <c r="R47" s="2">
        <f t="shared" si="2"/>
        <v>0</v>
      </c>
      <c r="S47" s="2">
        <f t="shared" si="3"/>
        <v>0</v>
      </c>
      <c r="T47" s="2">
        <f t="shared" si="4"/>
        <v>0</v>
      </c>
      <c r="U47" s="2">
        <f t="shared" si="5"/>
        <v>0</v>
      </c>
      <c r="X47" s="2">
        <f t="shared" si="6"/>
        <v>0</v>
      </c>
      <c r="Y47" s="2">
        <f t="shared" si="7"/>
        <v>0</v>
      </c>
      <c r="AA47" s="2">
        <f t="shared" si="8"/>
        <v>0</v>
      </c>
      <c r="AB47" s="2">
        <f t="shared" si="9"/>
        <v>0</v>
      </c>
    </row>
    <row r="48" spans="3:28" x14ac:dyDescent="0.3">
      <c r="C48" s="47" t="str">
        <f t="shared" si="10"/>
        <v/>
      </c>
      <c r="D48" s="42">
        <f>Summary!$D$12</f>
        <v>0</v>
      </c>
      <c r="E48" s="48"/>
      <c r="F48" s="48"/>
      <c r="G48" s="48"/>
      <c r="H48" s="48"/>
      <c r="I48" s="50"/>
      <c r="J48" s="48"/>
      <c r="P48" s="2">
        <f t="shared" si="0"/>
        <v>0</v>
      </c>
      <c r="Q48" s="2">
        <f t="shared" si="1"/>
        <v>0</v>
      </c>
      <c r="R48" s="2">
        <f t="shared" si="2"/>
        <v>0</v>
      </c>
      <c r="S48" s="2">
        <f t="shared" si="3"/>
        <v>0</v>
      </c>
      <c r="T48" s="2">
        <f t="shared" si="4"/>
        <v>0</v>
      </c>
      <c r="U48" s="2">
        <f t="shared" si="5"/>
        <v>0</v>
      </c>
      <c r="X48" s="2">
        <f t="shared" si="6"/>
        <v>0</v>
      </c>
      <c r="Y48" s="2">
        <f t="shared" si="7"/>
        <v>0</v>
      </c>
      <c r="AA48" s="2">
        <f t="shared" si="8"/>
        <v>0</v>
      </c>
      <c r="AB48" s="2">
        <f t="shared" si="9"/>
        <v>0</v>
      </c>
    </row>
    <row r="49" spans="3:28" x14ac:dyDescent="0.3">
      <c r="C49" s="47" t="str">
        <f t="shared" si="10"/>
        <v/>
      </c>
      <c r="D49" s="42">
        <f>Summary!$D$12</f>
        <v>0</v>
      </c>
      <c r="E49" s="48"/>
      <c r="F49" s="48"/>
      <c r="G49" s="48"/>
      <c r="H49" s="48"/>
      <c r="I49" s="50"/>
      <c r="J49" s="48"/>
      <c r="P49" s="2">
        <f t="shared" si="0"/>
        <v>0</v>
      </c>
      <c r="Q49" s="2">
        <f t="shared" si="1"/>
        <v>0</v>
      </c>
      <c r="R49" s="2">
        <f t="shared" si="2"/>
        <v>0</v>
      </c>
      <c r="S49" s="2">
        <f t="shared" si="3"/>
        <v>0</v>
      </c>
      <c r="T49" s="2">
        <f t="shared" si="4"/>
        <v>0</v>
      </c>
      <c r="U49" s="2">
        <f t="shared" si="5"/>
        <v>0</v>
      </c>
      <c r="X49" s="2">
        <f t="shared" si="6"/>
        <v>0</v>
      </c>
      <c r="Y49" s="2">
        <f t="shared" si="7"/>
        <v>0</v>
      </c>
      <c r="AA49" s="2">
        <f t="shared" si="8"/>
        <v>0</v>
      </c>
      <c r="AB49" s="2">
        <f t="shared" si="9"/>
        <v>0</v>
      </c>
    </row>
    <row r="50" spans="3:28" x14ac:dyDescent="0.3">
      <c r="C50" s="47" t="str">
        <f t="shared" si="10"/>
        <v/>
      </c>
      <c r="D50" s="42">
        <f>Summary!$D$12</f>
        <v>0</v>
      </c>
      <c r="E50" s="48"/>
      <c r="F50" s="48"/>
      <c r="G50" s="48"/>
      <c r="H50" s="48"/>
      <c r="I50" s="50"/>
      <c r="J50" s="48"/>
      <c r="P50" s="2">
        <f t="shared" si="0"/>
        <v>0</v>
      </c>
      <c r="Q50" s="2">
        <f t="shared" si="1"/>
        <v>0</v>
      </c>
      <c r="R50" s="2">
        <f t="shared" si="2"/>
        <v>0</v>
      </c>
      <c r="S50" s="2">
        <f t="shared" si="3"/>
        <v>0</v>
      </c>
      <c r="T50" s="2">
        <f t="shared" si="4"/>
        <v>0</v>
      </c>
      <c r="U50" s="2">
        <f t="shared" si="5"/>
        <v>0</v>
      </c>
      <c r="X50" s="2">
        <f t="shared" si="6"/>
        <v>0</v>
      </c>
      <c r="Y50" s="2">
        <f t="shared" si="7"/>
        <v>0</v>
      </c>
      <c r="AA50" s="2">
        <f t="shared" si="8"/>
        <v>0</v>
      </c>
      <c r="AB50" s="2">
        <f t="shared" si="9"/>
        <v>0</v>
      </c>
    </row>
    <row r="51" spans="3:28" x14ac:dyDescent="0.3">
      <c r="C51" s="47" t="str">
        <f t="shared" si="10"/>
        <v/>
      </c>
      <c r="D51" s="42">
        <f>Summary!$D$12</f>
        <v>0</v>
      </c>
      <c r="E51" s="48"/>
      <c r="F51" s="48"/>
      <c r="G51" s="48"/>
      <c r="H51" s="48"/>
      <c r="I51" s="50"/>
      <c r="J51" s="48"/>
      <c r="P51" s="2">
        <f t="shared" si="0"/>
        <v>0</v>
      </c>
      <c r="Q51" s="2">
        <f t="shared" si="1"/>
        <v>0</v>
      </c>
      <c r="R51" s="2">
        <f t="shared" si="2"/>
        <v>0</v>
      </c>
      <c r="S51" s="2">
        <f t="shared" si="3"/>
        <v>0</v>
      </c>
      <c r="T51" s="2">
        <f t="shared" si="4"/>
        <v>0</v>
      </c>
      <c r="U51" s="2">
        <f t="shared" si="5"/>
        <v>0</v>
      </c>
      <c r="X51" s="2">
        <f t="shared" si="6"/>
        <v>0</v>
      </c>
      <c r="Y51" s="2">
        <f t="shared" si="7"/>
        <v>0</v>
      </c>
      <c r="AA51" s="2">
        <f t="shared" si="8"/>
        <v>0</v>
      </c>
      <c r="AB51" s="2">
        <f t="shared" si="9"/>
        <v>0</v>
      </c>
    </row>
    <row r="52" spans="3:28" x14ac:dyDescent="0.3">
      <c r="C52" s="47" t="str">
        <f t="shared" si="10"/>
        <v/>
      </c>
      <c r="D52" s="42">
        <f>Summary!$D$12</f>
        <v>0</v>
      </c>
      <c r="E52" s="48"/>
      <c r="F52" s="48"/>
      <c r="G52" s="48"/>
      <c r="H52" s="48"/>
      <c r="I52" s="50"/>
      <c r="J52" s="48"/>
      <c r="P52" s="2">
        <f t="shared" si="0"/>
        <v>0</v>
      </c>
      <c r="Q52" s="2">
        <f t="shared" si="1"/>
        <v>0</v>
      </c>
      <c r="R52" s="2">
        <f t="shared" si="2"/>
        <v>0</v>
      </c>
      <c r="S52" s="2">
        <f t="shared" si="3"/>
        <v>0</v>
      </c>
      <c r="T52" s="2">
        <f t="shared" si="4"/>
        <v>0</v>
      </c>
      <c r="U52" s="2">
        <f t="shared" si="5"/>
        <v>0</v>
      </c>
      <c r="X52" s="2">
        <f t="shared" si="6"/>
        <v>0</v>
      </c>
      <c r="Y52" s="2">
        <f t="shared" si="7"/>
        <v>0</v>
      </c>
      <c r="AA52" s="2">
        <f t="shared" si="8"/>
        <v>0</v>
      </c>
      <c r="AB52" s="2">
        <f t="shared" si="9"/>
        <v>0</v>
      </c>
    </row>
    <row r="53" spans="3:28" x14ac:dyDescent="0.3">
      <c r="C53" s="47" t="str">
        <f t="shared" si="10"/>
        <v/>
      </c>
      <c r="D53" s="42">
        <f>Summary!$D$12</f>
        <v>0</v>
      </c>
      <c r="E53" s="48"/>
      <c r="F53" s="48"/>
      <c r="G53" s="48"/>
      <c r="H53" s="48"/>
      <c r="I53" s="50"/>
      <c r="J53" s="48"/>
      <c r="P53" s="2">
        <f t="shared" si="0"/>
        <v>0</v>
      </c>
      <c r="Q53" s="2">
        <f t="shared" si="1"/>
        <v>0</v>
      </c>
      <c r="R53" s="2">
        <f t="shared" si="2"/>
        <v>0</v>
      </c>
      <c r="S53" s="2">
        <f t="shared" si="3"/>
        <v>0</v>
      </c>
      <c r="T53" s="2">
        <f t="shared" si="4"/>
        <v>0</v>
      </c>
      <c r="U53" s="2">
        <f t="shared" si="5"/>
        <v>0</v>
      </c>
      <c r="X53" s="2">
        <f t="shared" si="6"/>
        <v>0</v>
      </c>
      <c r="Y53" s="2">
        <f t="shared" si="7"/>
        <v>0</v>
      </c>
      <c r="AA53" s="2">
        <f t="shared" si="8"/>
        <v>0</v>
      </c>
      <c r="AB53" s="2">
        <f t="shared" si="9"/>
        <v>0</v>
      </c>
    </row>
    <row r="54" spans="3:28" x14ac:dyDescent="0.3">
      <c r="C54" s="47" t="str">
        <f t="shared" si="10"/>
        <v/>
      </c>
      <c r="D54" s="42">
        <f>Summary!$D$12</f>
        <v>0</v>
      </c>
      <c r="E54" s="48"/>
      <c r="F54" s="48"/>
      <c r="G54" s="48"/>
      <c r="H54" s="48"/>
      <c r="I54" s="50"/>
      <c r="J54" s="48"/>
      <c r="P54" s="2">
        <f t="shared" si="0"/>
        <v>0</v>
      </c>
      <c r="Q54" s="2">
        <f t="shared" si="1"/>
        <v>0</v>
      </c>
      <c r="R54" s="2">
        <f t="shared" si="2"/>
        <v>0</v>
      </c>
      <c r="S54" s="2">
        <f t="shared" si="3"/>
        <v>0</v>
      </c>
      <c r="T54" s="2">
        <f t="shared" si="4"/>
        <v>0</v>
      </c>
      <c r="U54" s="2">
        <f t="shared" si="5"/>
        <v>0</v>
      </c>
      <c r="X54" s="2">
        <f t="shared" si="6"/>
        <v>0</v>
      </c>
      <c r="Y54" s="2">
        <f t="shared" si="7"/>
        <v>0</v>
      </c>
      <c r="AA54" s="2">
        <f t="shared" si="8"/>
        <v>0</v>
      </c>
      <c r="AB54" s="2">
        <f t="shared" si="9"/>
        <v>0</v>
      </c>
    </row>
    <row r="55" spans="3:28" x14ac:dyDescent="0.3">
      <c r="C55" s="47" t="str">
        <f t="shared" si="10"/>
        <v/>
      </c>
      <c r="D55" s="42">
        <f>Summary!$D$12</f>
        <v>0</v>
      </c>
      <c r="E55" s="48"/>
      <c r="F55" s="48"/>
      <c r="G55" s="48"/>
      <c r="H55" s="48"/>
      <c r="I55" s="50"/>
      <c r="J55" s="48"/>
      <c r="P55" s="2">
        <f t="shared" si="0"/>
        <v>0</v>
      </c>
      <c r="Q55" s="2">
        <f t="shared" si="1"/>
        <v>0</v>
      </c>
      <c r="R55" s="2">
        <f t="shared" si="2"/>
        <v>0</v>
      </c>
      <c r="S55" s="2">
        <f t="shared" si="3"/>
        <v>0</v>
      </c>
      <c r="T55" s="2">
        <f t="shared" si="4"/>
        <v>0</v>
      </c>
      <c r="U55" s="2">
        <f t="shared" si="5"/>
        <v>0</v>
      </c>
      <c r="X55" s="2">
        <f t="shared" si="6"/>
        <v>0</v>
      </c>
      <c r="Y55" s="2">
        <f t="shared" si="7"/>
        <v>0</v>
      </c>
      <c r="AA55" s="2">
        <f t="shared" si="8"/>
        <v>0</v>
      </c>
      <c r="AB55" s="2">
        <f t="shared" si="9"/>
        <v>0</v>
      </c>
    </row>
    <row r="56" spans="3:28" x14ac:dyDescent="0.3">
      <c r="C56" s="47" t="str">
        <f t="shared" si="10"/>
        <v/>
      </c>
      <c r="D56" s="42">
        <f>Summary!$D$12</f>
        <v>0</v>
      </c>
      <c r="E56" s="48"/>
      <c r="F56" s="48"/>
      <c r="G56" s="48"/>
      <c r="H56" s="48"/>
      <c r="I56" s="50"/>
      <c r="J56" s="48"/>
      <c r="P56" s="2">
        <f t="shared" si="0"/>
        <v>0</v>
      </c>
      <c r="Q56" s="2">
        <f t="shared" si="1"/>
        <v>0</v>
      </c>
      <c r="R56" s="2">
        <f t="shared" si="2"/>
        <v>0</v>
      </c>
      <c r="S56" s="2">
        <f t="shared" si="3"/>
        <v>0</v>
      </c>
      <c r="T56" s="2">
        <f t="shared" si="4"/>
        <v>0</v>
      </c>
      <c r="U56" s="2">
        <f t="shared" si="5"/>
        <v>0</v>
      </c>
      <c r="X56" s="2">
        <f t="shared" si="6"/>
        <v>0</v>
      </c>
      <c r="Y56" s="2">
        <f t="shared" si="7"/>
        <v>0</v>
      </c>
      <c r="AA56" s="2">
        <f t="shared" si="8"/>
        <v>0</v>
      </c>
      <c r="AB56" s="2">
        <f t="shared" si="9"/>
        <v>0</v>
      </c>
    </row>
    <row r="57" spans="3:28" x14ac:dyDescent="0.3">
      <c r="C57" s="47" t="str">
        <f t="shared" si="10"/>
        <v/>
      </c>
      <c r="D57" s="42">
        <f>Summary!$D$12</f>
        <v>0</v>
      </c>
      <c r="E57" s="48"/>
      <c r="F57" s="48"/>
      <c r="G57" s="48"/>
      <c r="H57" s="48"/>
      <c r="I57" s="50"/>
      <c r="J57" s="48"/>
      <c r="P57" s="2">
        <f t="shared" si="0"/>
        <v>0</v>
      </c>
      <c r="Q57" s="2">
        <f t="shared" si="1"/>
        <v>0</v>
      </c>
      <c r="R57" s="2">
        <f t="shared" si="2"/>
        <v>0</v>
      </c>
      <c r="S57" s="2">
        <f t="shared" si="3"/>
        <v>0</v>
      </c>
      <c r="T57" s="2">
        <f t="shared" si="4"/>
        <v>0</v>
      </c>
      <c r="U57" s="2">
        <f t="shared" si="5"/>
        <v>0</v>
      </c>
      <c r="X57" s="2">
        <f t="shared" si="6"/>
        <v>0</v>
      </c>
      <c r="Y57" s="2">
        <f t="shared" si="7"/>
        <v>0</v>
      </c>
      <c r="AA57" s="2">
        <f t="shared" si="8"/>
        <v>0</v>
      </c>
      <c r="AB57" s="2">
        <f t="shared" si="9"/>
        <v>0</v>
      </c>
    </row>
    <row r="58" spans="3:28" x14ac:dyDescent="0.3">
      <c r="C58" s="47" t="str">
        <f t="shared" si="10"/>
        <v/>
      </c>
      <c r="D58" s="42">
        <f>Summary!$D$12</f>
        <v>0</v>
      </c>
      <c r="E58" s="48"/>
      <c r="F58" s="48"/>
      <c r="G58" s="48"/>
      <c r="H58" s="48"/>
      <c r="I58" s="50"/>
      <c r="J58" s="48"/>
      <c r="P58" s="2">
        <f t="shared" si="0"/>
        <v>0</v>
      </c>
      <c r="Q58" s="2">
        <f t="shared" si="1"/>
        <v>0</v>
      </c>
      <c r="R58" s="2">
        <f t="shared" si="2"/>
        <v>0</v>
      </c>
      <c r="S58" s="2">
        <f t="shared" si="3"/>
        <v>0</v>
      </c>
      <c r="T58" s="2">
        <f t="shared" si="4"/>
        <v>0</v>
      </c>
      <c r="U58" s="2">
        <f t="shared" si="5"/>
        <v>0</v>
      </c>
      <c r="X58" s="2">
        <f t="shared" si="6"/>
        <v>0</v>
      </c>
      <c r="Y58" s="2">
        <f t="shared" si="7"/>
        <v>0</v>
      </c>
      <c r="AA58" s="2">
        <f t="shared" si="8"/>
        <v>0</v>
      </c>
      <c r="AB58" s="2">
        <f t="shared" si="9"/>
        <v>0</v>
      </c>
    </row>
    <row r="59" spans="3:28" x14ac:dyDescent="0.3">
      <c r="C59" s="47" t="str">
        <f t="shared" si="10"/>
        <v/>
      </c>
      <c r="D59" s="42">
        <f>Summary!$D$12</f>
        <v>0</v>
      </c>
      <c r="E59" s="48"/>
      <c r="F59" s="48"/>
      <c r="G59" s="48"/>
      <c r="H59" s="48"/>
      <c r="I59" s="50"/>
      <c r="J59" s="48"/>
      <c r="P59" s="2">
        <f t="shared" si="0"/>
        <v>0</v>
      </c>
      <c r="Q59" s="2">
        <f t="shared" si="1"/>
        <v>0</v>
      </c>
      <c r="R59" s="2">
        <f t="shared" si="2"/>
        <v>0</v>
      </c>
      <c r="S59" s="2">
        <f t="shared" si="3"/>
        <v>0</v>
      </c>
      <c r="T59" s="2">
        <f t="shared" si="4"/>
        <v>0</v>
      </c>
      <c r="U59" s="2">
        <f t="shared" si="5"/>
        <v>0</v>
      </c>
      <c r="X59" s="2">
        <f t="shared" si="6"/>
        <v>0</v>
      </c>
      <c r="Y59" s="2">
        <f t="shared" si="7"/>
        <v>0</v>
      </c>
      <c r="AA59" s="2">
        <f t="shared" si="8"/>
        <v>0</v>
      </c>
      <c r="AB59" s="2">
        <f t="shared" si="9"/>
        <v>0</v>
      </c>
    </row>
    <row r="60" spans="3:28" x14ac:dyDescent="0.3">
      <c r="C60" s="47" t="str">
        <f t="shared" si="10"/>
        <v/>
      </c>
      <c r="D60" s="42">
        <f>Summary!$D$12</f>
        <v>0</v>
      </c>
      <c r="E60" s="48"/>
      <c r="F60" s="48"/>
      <c r="G60" s="48"/>
      <c r="H60" s="48"/>
      <c r="I60" s="50"/>
      <c r="J60" s="48"/>
      <c r="P60" s="2">
        <f t="shared" si="0"/>
        <v>0</v>
      </c>
      <c r="Q60" s="2">
        <f t="shared" si="1"/>
        <v>0</v>
      </c>
      <c r="R60" s="2">
        <f t="shared" si="2"/>
        <v>0</v>
      </c>
      <c r="S60" s="2">
        <f t="shared" si="3"/>
        <v>0</v>
      </c>
      <c r="T60" s="2">
        <f t="shared" si="4"/>
        <v>0</v>
      </c>
      <c r="U60" s="2">
        <f t="shared" si="5"/>
        <v>0</v>
      </c>
      <c r="X60" s="2">
        <f t="shared" si="6"/>
        <v>0</v>
      </c>
      <c r="Y60" s="2">
        <f t="shared" si="7"/>
        <v>0</v>
      </c>
      <c r="AA60" s="2">
        <f t="shared" si="8"/>
        <v>0</v>
      </c>
      <c r="AB60" s="2">
        <f t="shared" si="9"/>
        <v>0</v>
      </c>
    </row>
    <row r="61" spans="3:28" x14ac:dyDescent="0.3">
      <c r="C61" s="47" t="str">
        <f t="shared" si="10"/>
        <v/>
      </c>
      <c r="D61" s="42">
        <f>Summary!$D$12</f>
        <v>0</v>
      </c>
      <c r="E61" s="48"/>
      <c r="F61" s="48"/>
      <c r="G61" s="48"/>
      <c r="H61" s="48"/>
      <c r="I61" s="50"/>
      <c r="J61" s="48"/>
      <c r="P61" s="2">
        <f t="shared" si="0"/>
        <v>0</v>
      </c>
      <c r="Q61" s="2">
        <f t="shared" si="1"/>
        <v>0</v>
      </c>
      <c r="R61" s="2">
        <f t="shared" si="2"/>
        <v>0</v>
      </c>
      <c r="S61" s="2">
        <f t="shared" si="3"/>
        <v>0</v>
      </c>
      <c r="T61" s="2">
        <f t="shared" si="4"/>
        <v>0</v>
      </c>
      <c r="U61" s="2">
        <f t="shared" si="5"/>
        <v>0</v>
      </c>
      <c r="X61" s="2">
        <f t="shared" si="6"/>
        <v>0</v>
      </c>
      <c r="Y61" s="2">
        <f t="shared" si="7"/>
        <v>0</v>
      </c>
      <c r="AA61" s="2">
        <f t="shared" si="8"/>
        <v>0</v>
      </c>
      <c r="AB61" s="2">
        <f t="shared" si="9"/>
        <v>0</v>
      </c>
    </row>
    <row r="62" spans="3:28" x14ac:dyDescent="0.3">
      <c r="C62" s="47" t="str">
        <f t="shared" si="10"/>
        <v/>
      </c>
      <c r="D62" s="42">
        <f>Summary!$D$12</f>
        <v>0</v>
      </c>
      <c r="E62" s="48"/>
      <c r="F62" s="48"/>
      <c r="G62" s="48"/>
      <c r="H62" s="48"/>
      <c r="I62" s="50"/>
      <c r="J62" s="48"/>
      <c r="P62" s="2">
        <f t="shared" si="0"/>
        <v>0</v>
      </c>
      <c r="Q62" s="2">
        <f t="shared" si="1"/>
        <v>0</v>
      </c>
      <c r="R62" s="2">
        <f t="shared" si="2"/>
        <v>0</v>
      </c>
      <c r="S62" s="2">
        <f t="shared" si="3"/>
        <v>0</v>
      </c>
      <c r="T62" s="2">
        <f t="shared" si="4"/>
        <v>0</v>
      </c>
      <c r="U62" s="2">
        <f t="shared" si="5"/>
        <v>0</v>
      </c>
      <c r="X62" s="2">
        <f t="shared" si="6"/>
        <v>0</v>
      </c>
      <c r="Y62" s="2">
        <f t="shared" si="7"/>
        <v>0</v>
      </c>
      <c r="AA62" s="2">
        <f t="shared" si="8"/>
        <v>0</v>
      </c>
      <c r="AB62" s="2">
        <f t="shared" si="9"/>
        <v>0</v>
      </c>
    </row>
    <row r="63" spans="3:28" x14ac:dyDescent="0.3">
      <c r="C63" s="47" t="str">
        <f t="shared" si="10"/>
        <v/>
      </c>
      <c r="D63" s="42">
        <f>Summary!$D$12</f>
        <v>0</v>
      </c>
      <c r="E63" s="48"/>
      <c r="F63" s="48"/>
      <c r="G63" s="48"/>
      <c r="H63" s="48"/>
      <c r="I63" s="50"/>
      <c r="J63" s="48"/>
      <c r="P63" s="2">
        <f t="shared" si="0"/>
        <v>0</v>
      </c>
      <c r="Q63" s="2">
        <f t="shared" si="1"/>
        <v>0</v>
      </c>
      <c r="R63" s="2">
        <f t="shared" si="2"/>
        <v>0</v>
      </c>
      <c r="S63" s="2">
        <f t="shared" si="3"/>
        <v>0</v>
      </c>
      <c r="T63" s="2">
        <f t="shared" si="4"/>
        <v>0</v>
      </c>
      <c r="U63" s="2">
        <f t="shared" si="5"/>
        <v>0</v>
      </c>
      <c r="X63" s="2">
        <f t="shared" si="6"/>
        <v>0</v>
      </c>
      <c r="Y63" s="2">
        <f t="shared" si="7"/>
        <v>0</v>
      </c>
      <c r="AA63" s="2">
        <f t="shared" si="8"/>
        <v>0</v>
      </c>
      <c r="AB63" s="2">
        <f t="shared" si="9"/>
        <v>0</v>
      </c>
    </row>
    <row r="64" spans="3:28" x14ac:dyDescent="0.3">
      <c r="C64" s="47" t="str">
        <f t="shared" si="10"/>
        <v/>
      </c>
      <c r="D64" s="42">
        <f>Summary!$D$12</f>
        <v>0</v>
      </c>
      <c r="E64" s="48"/>
      <c r="F64" s="48"/>
      <c r="G64" s="48"/>
      <c r="H64" s="48"/>
      <c r="I64" s="50"/>
      <c r="J64" s="48"/>
      <c r="P64" s="2">
        <f t="shared" si="0"/>
        <v>0</v>
      </c>
      <c r="Q64" s="2">
        <f t="shared" si="1"/>
        <v>0</v>
      </c>
      <c r="R64" s="2">
        <f t="shared" si="2"/>
        <v>0</v>
      </c>
      <c r="S64" s="2">
        <f t="shared" si="3"/>
        <v>0</v>
      </c>
      <c r="T64" s="2">
        <f t="shared" si="4"/>
        <v>0</v>
      </c>
      <c r="U64" s="2">
        <f t="shared" si="5"/>
        <v>0</v>
      </c>
      <c r="X64" s="2">
        <f t="shared" si="6"/>
        <v>0</v>
      </c>
      <c r="Y64" s="2">
        <f t="shared" si="7"/>
        <v>0</v>
      </c>
      <c r="AA64" s="2">
        <f t="shared" si="8"/>
        <v>0</v>
      </c>
      <c r="AB64" s="2">
        <f t="shared" si="9"/>
        <v>0</v>
      </c>
    </row>
    <row r="65" spans="3:28" x14ac:dyDescent="0.3">
      <c r="C65" s="47" t="str">
        <f t="shared" si="10"/>
        <v/>
      </c>
      <c r="D65" s="42">
        <f>Summary!$D$12</f>
        <v>0</v>
      </c>
      <c r="E65" s="48"/>
      <c r="F65" s="48"/>
      <c r="G65" s="48"/>
      <c r="H65" s="48"/>
      <c r="I65" s="50"/>
      <c r="J65" s="48"/>
      <c r="P65" s="2">
        <f t="shared" ref="P65:P96" si="11">IF(E65="",0,1)</f>
        <v>0</v>
      </c>
      <c r="Q65" s="2">
        <f t="shared" ref="Q65:Q96" si="12">IF(F65="",0,1)</f>
        <v>0</v>
      </c>
      <c r="R65" s="2">
        <f t="shared" ref="R65:R96" si="13">IF(G65="",0,1)</f>
        <v>0</v>
      </c>
      <c r="S65" s="2">
        <f t="shared" ref="S65:S96" si="14">IF(H65="",0,1)</f>
        <v>0</v>
      </c>
      <c r="T65" s="2">
        <f t="shared" ref="T65:T96" si="15">IF(I65="",0,1)</f>
        <v>0</v>
      </c>
      <c r="U65" s="2">
        <f t="shared" ref="U65:U96" si="16">IF(J65="",0,1)</f>
        <v>0</v>
      </c>
      <c r="X65" s="2">
        <f t="shared" ref="X65:X96" si="17">IF(H65&gt;0,IF(I65=$N$33,1,0),0)</f>
        <v>0</v>
      </c>
      <c r="Y65" s="2">
        <f t="shared" ref="Y65:Y96" si="18">IF(X65=1,H65,0)</f>
        <v>0</v>
      </c>
      <c r="AA65" s="2">
        <f t="shared" ref="AA65:AA96" si="19">IF(H65&gt;0,IF(I65=$N$34,1,0),0)</f>
        <v>0</v>
      </c>
      <c r="AB65" s="2">
        <f t="shared" ref="AB65:AB96" si="20">IF(AA65=1,H65,0)</f>
        <v>0</v>
      </c>
    </row>
    <row r="66" spans="3:28" x14ac:dyDescent="0.3">
      <c r="C66" s="47" t="str">
        <f t="shared" si="10"/>
        <v/>
      </c>
      <c r="D66" s="42">
        <f>Summary!$D$12</f>
        <v>0</v>
      </c>
      <c r="E66" s="48"/>
      <c r="F66" s="48"/>
      <c r="G66" s="48"/>
      <c r="H66" s="48"/>
      <c r="I66" s="50"/>
      <c r="J66" s="48"/>
      <c r="P66" s="2">
        <f t="shared" si="11"/>
        <v>0</v>
      </c>
      <c r="Q66" s="2">
        <f t="shared" si="12"/>
        <v>0</v>
      </c>
      <c r="R66" s="2">
        <f t="shared" si="13"/>
        <v>0</v>
      </c>
      <c r="S66" s="2">
        <f t="shared" si="14"/>
        <v>0</v>
      </c>
      <c r="T66" s="2">
        <f t="shared" si="15"/>
        <v>0</v>
      </c>
      <c r="U66" s="2">
        <f t="shared" si="16"/>
        <v>0</v>
      </c>
      <c r="X66" s="2">
        <f t="shared" si="17"/>
        <v>0</v>
      </c>
      <c r="Y66" s="2">
        <f t="shared" si="18"/>
        <v>0</v>
      </c>
      <c r="AA66" s="2">
        <f t="shared" si="19"/>
        <v>0</v>
      </c>
      <c r="AB66" s="2">
        <f t="shared" si="20"/>
        <v>0</v>
      </c>
    </row>
    <row r="67" spans="3:28" x14ac:dyDescent="0.3">
      <c r="C67" s="47" t="str">
        <f t="shared" si="10"/>
        <v/>
      </c>
      <c r="D67" s="42">
        <f>Summary!$D$12</f>
        <v>0</v>
      </c>
      <c r="E67" s="48"/>
      <c r="F67" s="48"/>
      <c r="G67" s="48"/>
      <c r="H67" s="48"/>
      <c r="I67" s="50"/>
      <c r="J67" s="48"/>
      <c r="P67" s="2">
        <f t="shared" si="11"/>
        <v>0</v>
      </c>
      <c r="Q67" s="2">
        <f t="shared" si="12"/>
        <v>0</v>
      </c>
      <c r="R67" s="2">
        <f t="shared" si="13"/>
        <v>0</v>
      </c>
      <c r="S67" s="2">
        <f t="shared" si="14"/>
        <v>0</v>
      </c>
      <c r="T67" s="2">
        <f t="shared" si="15"/>
        <v>0</v>
      </c>
      <c r="U67" s="2">
        <f t="shared" si="16"/>
        <v>0</v>
      </c>
      <c r="X67" s="2">
        <f t="shared" si="17"/>
        <v>0</v>
      </c>
      <c r="Y67" s="2">
        <f t="shared" si="18"/>
        <v>0</v>
      </c>
      <c r="AA67" s="2">
        <f t="shared" si="19"/>
        <v>0</v>
      </c>
      <c r="AB67" s="2">
        <f t="shared" si="20"/>
        <v>0</v>
      </c>
    </row>
    <row r="68" spans="3:28" x14ac:dyDescent="0.3">
      <c r="C68" s="47" t="str">
        <f t="shared" si="10"/>
        <v/>
      </c>
      <c r="D68" s="42">
        <f>Summary!$D$12</f>
        <v>0</v>
      </c>
      <c r="E68" s="48"/>
      <c r="F68" s="48"/>
      <c r="G68" s="48"/>
      <c r="H68" s="48"/>
      <c r="I68" s="50"/>
      <c r="J68" s="48"/>
      <c r="P68" s="2">
        <f t="shared" si="11"/>
        <v>0</v>
      </c>
      <c r="Q68" s="2">
        <f t="shared" si="12"/>
        <v>0</v>
      </c>
      <c r="R68" s="2">
        <f t="shared" si="13"/>
        <v>0</v>
      </c>
      <c r="S68" s="2">
        <f t="shared" si="14"/>
        <v>0</v>
      </c>
      <c r="T68" s="2">
        <f t="shared" si="15"/>
        <v>0</v>
      </c>
      <c r="U68" s="2">
        <f t="shared" si="16"/>
        <v>0</v>
      </c>
      <c r="X68" s="2">
        <f t="shared" si="17"/>
        <v>0</v>
      </c>
      <c r="Y68" s="2">
        <f t="shared" si="18"/>
        <v>0</v>
      </c>
      <c r="AA68" s="2">
        <f t="shared" si="19"/>
        <v>0</v>
      </c>
      <c r="AB68" s="2">
        <f t="shared" si="20"/>
        <v>0</v>
      </c>
    </row>
    <row r="69" spans="3:28" x14ac:dyDescent="0.3">
      <c r="C69" s="47" t="str">
        <f t="shared" si="10"/>
        <v/>
      </c>
      <c r="D69" s="42">
        <f>Summary!$D$12</f>
        <v>0</v>
      </c>
      <c r="E69" s="48"/>
      <c r="F69" s="48"/>
      <c r="G69" s="48"/>
      <c r="H69" s="48"/>
      <c r="I69" s="50"/>
      <c r="J69" s="48"/>
      <c r="P69" s="2">
        <f t="shared" si="11"/>
        <v>0</v>
      </c>
      <c r="Q69" s="2">
        <f t="shared" si="12"/>
        <v>0</v>
      </c>
      <c r="R69" s="2">
        <f t="shared" si="13"/>
        <v>0</v>
      </c>
      <c r="S69" s="2">
        <f t="shared" si="14"/>
        <v>0</v>
      </c>
      <c r="T69" s="2">
        <f t="shared" si="15"/>
        <v>0</v>
      </c>
      <c r="U69" s="2">
        <f t="shared" si="16"/>
        <v>0</v>
      </c>
      <c r="X69" s="2">
        <f t="shared" si="17"/>
        <v>0</v>
      </c>
      <c r="Y69" s="2">
        <f t="shared" si="18"/>
        <v>0</v>
      </c>
      <c r="AA69" s="2">
        <f t="shared" si="19"/>
        <v>0</v>
      </c>
      <c r="AB69" s="2">
        <f t="shared" si="20"/>
        <v>0</v>
      </c>
    </row>
    <row r="70" spans="3:28" x14ac:dyDescent="0.3">
      <c r="C70" s="47" t="str">
        <f t="shared" si="10"/>
        <v/>
      </c>
      <c r="D70" s="42">
        <f>Summary!$D$12</f>
        <v>0</v>
      </c>
      <c r="E70" s="48"/>
      <c r="F70" s="48"/>
      <c r="G70" s="48"/>
      <c r="H70" s="48"/>
      <c r="I70" s="50"/>
      <c r="J70" s="48"/>
      <c r="P70" s="2">
        <f t="shared" si="11"/>
        <v>0</v>
      </c>
      <c r="Q70" s="2">
        <f t="shared" si="12"/>
        <v>0</v>
      </c>
      <c r="R70" s="2">
        <f t="shared" si="13"/>
        <v>0</v>
      </c>
      <c r="S70" s="2">
        <f t="shared" si="14"/>
        <v>0</v>
      </c>
      <c r="T70" s="2">
        <f t="shared" si="15"/>
        <v>0</v>
      </c>
      <c r="U70" s="2">
        <f t="shared" si="16"/>
        <v>0</v>
      </c>
      <c r="X70" s="2">
        <f t="shared" si="17"/>
        <v>0</v>
      </c>
      <c r="Y70" s="2">
        <f t="shared" si="18"/>
        <v>0</v>
      </c>
      <c r="AA70" s="2">
        <f t="shared" si="19"/>
        <v>0</v>
      </c>
      <c r="AB70" s="2">
        <f t="shared" si="20"/>
        <v>0</v>
      </c>
    </row>
    <row r="71" spans="3:28" x14ac:dyDescent="0.3">
      <c r="C71" s="47" t="str">
        <f t="shared" si="10"/>
        <v/>
      </c>
      <c r="D71" s="42">
        <f>Summary!$D$12</f>
        <v>0</v>
      </c>
      <c r="E71" s="48"/>
      <c r="F71" s="48"/>
      <c r="G71" s="48"/>
      <c r="H71" s="48"/>
      <c r="I71" s="50"/>
      <c r="J71" s="48"/>
      <c r="P71" s="2">
        <f t="shared" si="11"/>
        <v>0</v>
      </c>
      <c r="Q71" s="2">
        <f t="shared" si="12"/>
        <v>0</v>
      </c>
      <c r="R71" s="2">
        <f t="shared" si="13"/>
        <v>0</v>
      </c>
      <c r="S71" s="2">
        <f t="shared" si="14"/>
        <v>0</v>
      </c>
      <c r="T71" s="2">
        <f t="shared" si="15"/>
        <v>0</v>
      </c>
      <c r="U71" s="2">
        <f t="shared" si="16"/>
        <v>0</v>
      </c>
      <c r="X71" s="2">
        <f t="shared" si="17"/>
        <v>0</v>
      </c>
      <c r="Y71" s="2">
        <f t="shared" si="18"/>
        <v>0</v>
      </c>
      <c r="AA71" s="2">
        <f t="shared" si="19"/>
        <v>0</v>
      </c>
      <c r="AB71" s="2">
        <f t="shared" si="20"/>
        <v>0</v>
      </c>
    </row>
    <row r="72" spans="3:28" x14ac:dyDescent="0.3">
      <c r="C72" s="47" t="str">
        <f t="shared" si="10"/>
        <v/>
      </c>
      <c r="D72" s="42">
        <f>Summary!$D$12</f>
        <v>0</v>
      </c>
      <c r="E72" s="48"/>
      <c r="F72" s="48"/>
      <c r="G72" s="48"/>
      <c r="H72" s="48"/>
      <c r="I72" s="50"/>
      <c r="J72" s="48"/>
      <c r="P72" s="2">
        <f t="shared" si="11"/>
        <v>0</v>
      </c>
      <c r="Q72" s="2">
        <f t="shared" si="12"/>
        <v>0</v>
      </c>
      <c r="R72" s="2">
        <f t="shared" si="13"/>
        <v>0</v>
      </c>
      <c r="S72" s="2">
        <f t="shared" si="14"/>
        <v>0</v>
      </c>
      <c r="T72" s="2">
        <f t="shared" si="15"/>
        <v>0</v>
      </c>
      <c r="U72" s="2">
        <f t="shared" si="16"/>
        <v>0</v>
      </c>
      <c r="X72" s="2">
        <f t="shared" si="17"/>
        <v>0</v>
      </c>
      <c r="Y72" s="2">
        <f t="shared" si="18"/>
        <v>0</v>
      </c>
      <c r="AA72" s="2">
        <f t="shared" si="19"/>
        <v>0</v>
      </c>
      <c r="AB72" s="2">
        <f t="shared" si="20"/>
        <v>0</v>
      </c>
    </row>
    <row r="73" spans="3:28" x14ac:dyDescent="0.3">
      <c r="C73" s="47" t="str">
        <f t="shared" si="10"/>
        <v/>
      </c>
      <c r="D73" s="42">
        <f>Summary!$D$12</f>
        <v>0</v>
      </c>
      <c r="E73" s="48"/>
      <c r="F73" s="48"/>
      <c r="G73" s="48"/>
      <c r="H73" s="48"/>
      <c r="I73" s="50"/>
      <c r="J73" s="48"/>
      <c r="P73" s="2">
        <f t="shared" si="11"/>
        <v>0</v>
      </c>
      <c r="Q73" s="2">
        <f t="shared" si="12"/>
        <v>0</v>
      </c>
      <c r="R73" s="2">
        <f t="shared" si="13"/>
        <v>0</v>
      </c>
      <c r="S73" s="2">
        <f t="shared" si="14"/>
        <v>0</v>
      </c>
      <c r="T73" s="2">
        <f t="shared" si="15"/>
        <v>0</v>
      </c>
      <c r="U73" s="2">
        <f t="shared" si="16"/>
        <v>0</v>
      </c>
      <c r="X73" s="2">
        <f t="shared" si="17"/>
        <v>0</v>
      </c>
      <c r="Y73" s="2">
        <f t="shared" si="18"/>
        <v>0</v>
      </c>
      <c r="AA73" s="2">
        <f t="shared" si="19"/>
        <v>0</v>
      </c>
      <c r="AB73" s="2">
        <f t="shared" si="20"/>
        <v>0</v>
      </c>
    </row>
    <row r="74" spans="3:28" x14ac:dyDescent="0.3">
      <c r="C74" s="47" t="str">
        <f t="shared" si="10"/>
        <v/>
      </c>
      <c r="D74" s="42">
        <f>Summary!$D$12</f>
        <v>0</v>
      </c>
      <c r="E74" s="48"/>
      <c r="F74" s="48"/>
      <c r="G74" s="48"/>
      <c r="H74" s="48"/>
      <c r="I74" s="50"/>
      <c r="J74" s="48"/>
      <c r="P74" s="2">
        <f t="shared" si="11"/>
        <v>0</v>
      </c>
      <c r="Q74" s="2">
        <f t="shared" si="12"/>
        <v>0</v>
      </c>
      <c r="R74" s="2">
        <f t="shared" si="13"/>
        <v>0</v>
      </c>
      <c r="S74" s="2">
        <f t="shared" si="14"/>
        <v>0</v>
      </c>
      <c r="T74" s="2">
        <f t="shared" si="15"/>
        <v>0</v>
      </c>
      <c r="U74" s="2">
        <f t="shared" si="16"/>
        <v>0</v>
      </c>
      <c r="X74" s="2">
        <f t="shared" si="17"/>
        <v>0</v>
      </c>
      <c r="Y74" s="2">
        <f t="shared" si="18"/>
        <v>0</v>
      </c>
      <c r="AA74" s="2">
        <f t="shared" si="19"/>
        <v>0</v>
      </c>
      <c r="AB74" s="2">
        <f t="shared" si="20"/>
        <v>0</v>
      </c>
    </row>
    <row r="75" spans="3:28" x14ac:dyDescent="0.3">
      <c r="C75" s="47" t="str">
        <f t="shared" si="10"/>
        <v/>
      </c>
      <c r="D75" s="42">
        <f>Summary!$D$12</f>
        <v>0</v>
      </c>
      <c r="E75" s="48"/>
      <c r="F75" s="48"/>
      <c r="G75" s="48"/>
      <c r="H75" s="48"/>
      <c r="I75" s="50"/>
      <c r="J75" s="48"/>
      <c r="P75" s="2">
        <f t="shared" si="11"/>
        <v>0</v>
      </c>
      <c r="Q75" s="2">
        <f t="shared" si="12"/>
        <v>0</v>
      </c>
      <c r="R75" s="2">
        <f t="shared" si="13"/>
        <v>0</v>
      </c>
      <c r="S75" s="2">
        <f t="shared" si="14"/>
        <v>0</v>
      </c>
      <c r="T75" s="2">
        <f t="shared" si="15"/>
        <v>0</v>
      </c>
      <c r="U75" s="2">
        <f t="shared" si="16"/>
        <v>0</v>
      </c>
      <c r="X75" s="2">
        <f t="shared" si="17"/>
        <v>0</v>
      </c>
      <c r="Y75" s="2">
        <f t="shared" si="18"/>
        <v>0</v>
      </c>
      <c r="AA75" s="2">
        <f t="shared" si="19"/>
        <v>0</v>
      </c>
      <c r="AB75" s="2">
        <f t="shared" si="20"/>
        <v>0</v>
      </c>
    </row>
    <row r="76" spans="3:28" x14ac:dyDescent="0.3">
      <c r="C76" s="47" t="str">
        <f t="shared" si="10"/>
        <v/>
      </c>
      <c r="D76" s="42">
        <f>Summary!$D$12</f>
        <v>0</v>
      </c>
      <c r="E76" s="48"/>
      <c r="F76" s="48"/>
      <c r="G76" s="48"/>
      <c r="H76" s="48"/>
      <c r="I76" s="50"/>
      <c r="J76" s="48"/>
      <c r="P76" s="2">
        <f t="shared" si="11"/>
        <v>0</v>
      </c>
      <c r="Q76" s="2">
        <f t="shared" si="12"/>
        <v>0</v>
      </c>
      <c r="R76" s="2">
        <f t="shared" si="13"/>
        <v>0</v>
      </c>
      <c r="S76" s="2">
        <f t="shared" si="14"/>
        <v>0</v>
      </c>
      <c r="T76" s="2">
        <f t="shared" si="15"/>
        <v>0</v>
      </c>
      <c r="U76" s="2">
        <f t="shared" si="16"/>
        <v>0</v>
      </c>
      <c r="X76" s="2">
        <f t="shared" si="17"/>
        <v>0</v>
      </c>
      <c r="Y76" s="2">
        <f t="shared" si="18"/>
        <v>0</v>
      </c>
      <c r="AA76" s="2">
        <f t="shared" si="19"/>
        <v>0</v>
      </c>
      <c r="AB76" s="2">
        <f t="shared" si="20"/>
        <v>0</v>
      </c>
    </row>
    <row r="77" spans="3:28" x14ac:dyDescent="0.3">
      <c r="C77" s="47" t="str">
        <f t="shared" si="10"/>
        <v/>
      </c>
      <c r="D77" s="42">
        <f>Summary!$D$12</f>
        <v>0</v>
      </c>
      <c r="E77" s="48"/>
      <c r="F77" s="48"/>
      <c r="G77" s="48"/>
      <c r="H77" s="48"/>
      <c r="I77" s="50"/>
      <c r="J77" s="48"/>
      <c r="P77" s="2">
        <f t="shared" si="11"/>
        <v>0</v>
      </c>
      <c r="Q77" s="2">
        <f t="shared" si="12"/>
        <v>0</v>
      </c>
      <c r="R77" s="2">
        <f t="shared" si="13"/>
        <v>0</v>
      </c>
      <c r="S77" s="2">
        <f t="shared" si="14"/>
        <v>0</v>
      </c>
      <c r="T77" s="2">
        <f t="shared" si="15"/>
        <v>0</v>
      </c>
      <c r="U77" s="2">
        <f t="shared" si="16"/>
        <v>0</v>
      </c>
      <c r="X77" s="2">
        <f t="shared" si="17"/>
        <v>0</v>
      </c>
      <c r="Y77" s="2">
        <f t="shared" si="18"/>
        <v>0</v>
      </c>
      <c r="AA77" s="2">
        <f t="shared" si="19"/>
        <v>0</v>
      </c>
      <c r="AB77" s="2">
        <f t="shared" si="20"/>
        <v>0</v>
      </c>
    </row>
    <row r="78" spans="3:28" x14ac:dyDescent="0.3">
      <c r="C78" s="47" t="str">
        <f t="shared" si="10"/>
        <v/>
      </c>
      <c r="D78" s="42">
        <f>Summary!$D$12</f>
        <v>0</v>
      </c>
      <c r="E78" s="48"/>
      <c r="F78" s="48"/>
      <c r="G78" s="48"/>
      <c r="H78" s="48"/>
      <c r="I78" s="50"/>
      <c r="J78" s="48"/>
      <c r="P78" s="2">
        <f t="shared" si="11"/>
        <v>0</v>
      </c>
      <c r="Q78" s="2">
        <f t="shared" si="12"/>
        <v>0</v>
      </c>
      <c r="R78" s="2">
        <f t="shared" si="13"/>
        <v>0</v>
      </c>
      <c r="S78" s="2">
        <f t="shared" si="14"/>
        <v>0</v>
      </c>
      <c r="T78" s="2">
        <f t="shared" si="15"/>
        <v>0</v>
      </c>
      <c r="U78" s="2">
        <f t="shared" si="16"/>
        <v>0</v>
      </c>
      <c r="X78" s="2">
        <f t="shared" si="17"/>
        <v>0</v>
      </c>
      <c r="Y78" s="2">
        <f t="shared" si="18"/>
        <v>0</v>
      </c>
      <c r="AA78" s="2">
        <f t="shared" si="19"/>
        <v>0</v>
      </c>
      <c r="AB78" s="2">
        <f t="shared" si="20"/>
        <v>0</v>
      </c>
    </row>
    <row r="79" spans="3:28" x14ac:dyDescent="0.3">
      <c r="C79" s="47" t="str">
        <f t="shared" si="10"/>
        <v/>
      </c>
      <c r="D79" s="42">
        <f>Summary!$D$12</f>
        <v>0</v>
      </c>
      <c r="E79" s="48"/>
      <c r="F79" s="48"/>
      <c r="G79" s="48"/>
      <c r="H79" s="48"/>
      <c r="I79" s="50"/>
      <c r="J79" s="48"/>
      <c r="P79" s="2">
        <f t="shared" si="11"/>
        <v>0</v>
      </c>
      <c r="Q79" s="2">
        <f t="shared" si="12"/>
        <v>0</v>
      </c>
      <c r="R79" s="2">
        <f t="shared" si="13"/>
        <v>0</v>
      </c>
      <c r="S79" s="2">
        <f t="shared" si="14"/>
        <v>0</v>
      </c>
      <c r="T79" s="2">
        <f t="shared" si="15"/>
        <v>0</v>
      </c>
      <c r="U79" s="2">
        <f t="shared" si="16"/>
        <v>0</v>
      </c>
      <c r="X79" s="2">
        <f t="shared" si="17"/>
        <v>0</v>
      </c>
      <c r="Y79" s="2">
        <f t="shared" si="18"/>
        <v>0</v>
      </c>
      <c r="AA79" s="2">
        <f t="shared" si="19"/>
        <v>0</v>
      </c>
      <c r="AB79" s="2">
        <f t="shared" si="20"/>
        <v>0</v>
      </c>
    </row>
    <row r="80" spans="3:28" x14ac:dyDescent="0.3">
      <c r="C80" s="47" t="str">
        <f t="shared" si="10"/>
        <v/>
      </c>
      <c r="D80" s="42">
        <f>Summary!$D$12</f>
        <v>0</v>
      </c>
      <c r="E80" s="48"/>
      <c r="F80" s="48"/>
      <c r="G80" s="48"/>
      <c r="H80" s="48"/>
      <c r="I80" s="50"/>
      <c r="J80" s="48"/>
      <c r="P80" s="2">
        <f t="shared" si="11"/>
        <v>0</v>
      </c>
      <c r="Q80" s="2">
        <f t="shared" si="12"/>
        <v>0</v>
      </c>
      <c r="R80" s="2">
        <f t="shared" si="13"/>
        <v>0</v>
      </c>
      <c r="S80" s="2">
        <f t="shared" si="14"/>
        <v>0</v>
      </c>
      <c r="T80" s="2">
        <f t="shared" si="15"/>
        <v>0</v>
      </c>
      <c r="U80" s="2">
        <f t="shared" si="16"/>
        <v>0</v>
      </c>
      <c r="X80" s="2">
        <f t="shared" si="17"/>
        <v>0</v>
      </c>
      <c r="Y80" s="2">
        <f t="shared" si="18"/>
        <v>0</v>
      </c>
      <c r="AA80" s="2">
        <f t="shared" si="19"/>
        <v>0</v>
      </c>
      <c r="AB80" s="2">
        <f t="shared" si="20"/>
        <v>0</v>
      </c>
    </row>
    <row r="81" spans="3:28" x14ac:dyDescent="0.3">
      <c r="C81" s="47" t="str">
        <f t="shared" si="10"/>
        <v/>
      </c>
      <c r="D81" s="42">
        <f>Summary!$D$12</f>
        <v>0</v>
      </c>
      <c r="E81" s="48"/>
      <c r="F81" s="48"/>
      <c r="G81" s="48"/>
      <c r="H81" s="48"/>
      <c r="I81" s="50"/>
      <c r="J81" s="48"/>
      <c r="P81" s="2">
        <f t="shared" si="11"/>
        <v>0</v>
      </c>
      <c r="Q81" s="2">
        <f t="shared" si="12"/>
        <v>0</v>
      </c>
      <c r="R81" s="2">
        <f t="shared" si="13"/>
        <v>0</v>
      </c>
      <c r="S81" s="2">
        <f t="shared" si="14"/>
        <v>0</v>
      </c>
      <c r="T81" s="2">
        <f t="shared" si="15"/>
        <v>0</v>
      </c>
      <c r="U81" s="2">
        <f t="shared" si="16"/>
        <v>0</v>
      </c>
      <c r="X81" s="2">
        <f t="shared" si="17"/>
        <v>0</v>
      </c>
      <c r="Y81" s="2">
        <f t="shared" si="18"/>
        <v>0</v>
      </c>
      <c r="AA81" s="2">
        <f t="shared" si="19"/>
        <v>0</v>
      </c>
      <c r="AB81" s="2">
        <f t="shared" si="20"/>
        <v>0</v>
      </c>
    </row>
    <row r="82" spans="3:28" x14ac:dyDescent="0.3">
      <c r="C82" s="47" t="str">
        <f t="shared" si="10"/>
        <v/>
      </c>
      <c r="D82" s="42">
        <f>Summary!$D$12</f>
        <v>0</v>
      </c>
      <c r="E82" s="48"/>
      <c r="F82" s="48"/>
      <c r="G82" s="48"/>
      <c r="H82" s="48"/>
      <c r="I82" s="50"/>
      <c r="J82" s="48"/>
      <c r="P82" s="2">
        <f t="shared" si="11"/>
        <v>0</v>
      </c>
      <c r="Q82" s="2">
        <f t="shared" si="12"/>
        <v>0</v>
      </c>
      <c r="R82" s="2">
        <f t="shared" si="13"/>
        <v>0</v>
      </c>
      <c r="S82" s="2">
        <f t="shared" si="14"/>
        <v>0</v>
      </c>
      <c r="T82" s="2">
        <f t="shared" si="15"/>
        <v>0</v>
      </c>
      <c r="U82" s="2">
        <f t="shared" si="16"/>
        <v>0</v>
      </c>
      <c r="X82" s="2">
        <f t="shared" si="17"/>
        <v>0</v>
      </c>
      <c r="Y82" s="2">
        <f t="shared" si="18"/>
        <v>0</v>
      </c>
      <c r="AA82" s="2">
        <f t="shared" si="19"/>
        <v>0</v>
      </c>
      <c r="AB82" s="2">
        <f t="shared" si="20"/>
        <v>0</v>
      </c>
    </row>
    <row r="83" spans="3:28" x14ac:dyDescent="0.3">
      <c r="C83" s="47" t="str">
        <f t="shared" si="10"/>
        <v/>
      </c>
      <c r="D83" s="42">
        <f>Summary!$D$12</f>
        <v>0</v>
      </c>
      <c r="E83" s="48"/>
      <c r="F83" s="48"/>
      <c r="G83" s="48"/>
      <c r="H83" s="48"/>
      <c r="I83" s="50"/>
      <c r="J83" s="48"/>
      <c r="P83" s="2">
        <f t="shared" si="11"/>
        <v>0</v>
      </c>
      <c r="Q83" s="2">
        <f t="shared" si="12"/>
        <v>0</v>
      </c>
      <c r="R83" s="2">
        <f t="shared" si="13"/>
        <v>0</v>
      </c>
      <c r="S83" s="2">
        <f t="shared" si="14"/>
        <v>0</v>
      </c>
      <c r="T83" s="2">
        <f t="shared" si="15"/>
        <v>0</v>
      </c>
      <c r="U83" s="2">
        <f t="shared" si="16"/>
        <v>0</v>
      </c>
      <c r="X83" s="2">
        <f t="shared" si="17"/>
        <v>0</v>
      </c>
      <c r="Y83" s="2">
        <f t="shared" si="18"/>
        <v>0</v>
      </c>
      <c r="AA83" s="2">
        <f t="shared" si="19"/>
        <v>0</v>
      </c>
      <c r="AB83" s="2">
        <f t="shared" si="20"/>
        <v>0</v>
      </c>
    </row>
    <row r="84" spans="3:28" x14ac:dyDescent="0.3">
      <c r="C84" s="47" t="str">
        <f t="shared" si="10"/>
        <v/>
      </c>
      <c r="D84" s="42">
        <f>Summary!$D$12</f>
        <v>0</v>
      </c>
      <c r="E84" s="48"/>
      <c r="F84" s="48"/>
      <c r="G84" s="48"/>
      <c r="H84" s="48"/>
      <c r="I84" s="50"/>
      <c r="J84" s="48"/>
      <c r="P84" s="2">
        <f t="shared" si="11"/>
        <v>0</v>
      </c>
      <c r="Q84" s="2">
        <f t="shared" si="12"/>
        <v>0</v>
      </c>
      <c r="R84" s="2">
        <f t="shared" si="13"/>
        <v>0</v>
      </c>
      <c r="S84" s="2">
        <f t="shared" si="14"/>
        <v>0</v>
      </c>
      <c r="T84" s="2">
        <f t="shared" si="15"/>
        <v>0</v>
      </c>
      <c r="U84" s="2">
        <f t="shared" si="16"/>
        <v>0</v>
      </c>
      <c r="X84" s="2">
        <f t="shared" si="17"/>
        <v>0</v>
      </c>
      <c r="Y84" s="2">
        <f t="shared" si="18"/>
        <v>0</v>
      </c>
      <c r="AA84" s="2">
        <f t="shared" si="19"/>
        <v>0</v>
      </c>
      <c r="AB84" s="2">
        <f t="shared" si="20"/>
        <v>0</v>
      </c>
    </row>
    <row r="85" spans="3:28" x14ac:dyDescent="0.3">
      <c r="C85" s="47" t="str">
        <f t="shared" si="10"/>
        <v/>
      </c>
      <c r="D85" s="42">
        <f>Summary!$D$12</f>
        <v>0</v>
      </c>
      <c r="E85" s="48"/>
      <c r="F85" s="48"/>
      <c r="G85" s="48"/>
      <c r="H85" s="48"/>
      <c r="I85" s="50"/>
      <c r="J85" s="48"/>
      <c r="P85" s="2">
        <f t="shared" si="11"/>
        <v>0</v>
      </c>
      <c r="Q85" s="2">
        <f t="shared" si="12"/>
        <v>0</v>
      </c>
      <c r="R85" s="2">
        <f t="shared" si="13"/>
        <v>0</v>
      </c>
      <c r="S85" s="2">
        <f t="shared" si="14"/>
        <v>0</v>
      </c>
      <c r="T85" s="2">
        <f t="shared" si="15"/>
        <v>0</v>
      </c>
      <c r="U85" s="2">
        <f t="shared" si="16"/>
        <v>0</v>
      </c>
      <c r="X85" s="2">
        <f t="shared" si="17"/>
        <v>0</v>
      </c>
      <c r="Y85" s="2">
        <f t="shared" si="18"/>
        <v>0</v>
      </c>
      <c r="AA85" s="2">
        <f t="shared" si="19"/>
        <v>0</v>
      </c>
      <c r="AB85" s="2">
        <f t="shared" si="20"/>
        <v>0</v>
      </c>
    </row>
    <row r="86" spans="3:28" x14ac:dyDescent="0.3">
      <c r="C86" s="47" t="str">
        <f t="shared" si="10"/>
        <v/>
      </c>
      <c r="D86" s="42">
        <f>Summary!$D$12</f>
        <v>0</v>
      </c>
      <c r="E86" s="48"/>
      <c r="F86" s="48"/>
      <c r="G86" s="48"/>
      <c r="H86" s="48"/>
      <c r="I86" s="50"/>
      <c r="J86" s="48"/>
      <c r="P86" s="2">
        <f t="shared" si="11"/>
        <v>0</v>
      </c>
      <c r="Q86" s="2">
        <f t="shared" si="12"/>
        <v>0</v>
      </c>
      <c r="R86" s="2">
        <f t="shared" si="13"/>
        <v>0</v>
      </c>
      <c r="S86" s="2">
        <f t="shared" si="14"/>
        <v>0</v>
      </c>
      <c r="T86" s="2">
        <f t="shared" si="15"/>
        <v>0</v>
      </c>
      <c r="U86" s="2">
        <f t="shared" si="16"/>
        <v>0</v>
      </c>
      <c r="X86" s="2">
        <f t="shared" si="17"/>
        <v>0</v>
      </c>
      <c r="Y86" s="2">
        <f t="shared" si="18"/>
        <v>0</v>
      </c>
      <c r="AA86" s="2">
        <f t="shared" si="19"/>
        <v>0</v>
      </c>
      <c r="AB86" s="2">
        <f t="shared" si="20"/>
        <v>0</v>
      </c>
    </row>
    <row r="87" spans="3:28" x14ac:dyDescent="0.3">
      <c r="C87" s="47" t="str">
        <f t="shared" si="10"/>
        <v/>
      </c>
      <c r="D87" s="42">
        <f>Summary!$D$12</f>
        <v>0</v>
      </c>
      <c r="E87" s="48"/>
      <c r="F87" s="48"/>
      <c r="G87" s="48"/>
      <c r="H87" s="48"/>
      <c r="I87" s="50"/>
      <c r="J87" s="48"/>
      <c r="P87" s="2">
        <f t="shared" si="11"/>
        <v>0</v>
      </c>
      <c r="Q87" s="2">
        <f t="shared" si="12"/>
        <v>0</v>
      </c>
      <c r="R87" s="2">
        <f t="shared" si="13"/>
        <v>0</v>
      </c>
      <c r="S87" s="2">
        <f t="shared" si="14"/>
        <v>0</v>
      </c>
      <c r="T87" s="2">
        <f t="shared" si="15"/>
        <v>0</v>
      </c>
      <c r="U87" s="2">
        <f t="shared" si="16"/>
        <v>0</v>
      </c>
      <c r="X87" s="2">
        <f t="shared" si="17"/>
        <v>0</v>
      </c>
      <c r="Y87" s="2">
        <f t="shared" si="18"/>
        <v>0</v>
      </c>
      <c r="AA87" s="2">
        <f t="shared" si="19"/>
        <v>0</v>
      </c>
      <c r="AB87" s="2">
        <f t="shared" si="20"/>
        <v>0</v>
      </c>
    </row>
    <row r="88" spans="3:28" x14ac:dyDescent="0.3">
      <c r="C88" s="47" t="str">
        <f t="shared" si="10"/>
        <v/>
      </c>
      <c r="D88" s="42">
        <f>Summary!$D$12</f>
        <v>0</v>
      </c>
      <c r="E88" s="48"/>
      <c r="F88" s="48"/>
      <c r="G88" s="48"/>
      <c r="H88" s="48"/>
      <c r="I88" s="50"/>
      <c r="J88" s="48"/>
      <c r="P88" s="2">
        <f t="shared" si="11"/>
        <v>0</v>
      </c>
      <c r="Q88" s="2">
        <f t="shared" si="12"/>
        <v>0</v>
      </c>
      <c r="R88" s="2">
        <f t="shared" si="13"/>
        <v>0</v>
      </c>
      <c r="S88" s="2">
        <f t="shared" si="14"/>
        <v>0</v>
      </c>
      <c r="T88" s="2">
        <f t="shared" si="15"/>
        <v>0</v>
      </c>
      <c r="U88" s="2">
        <f t="shared" si="16"/>
        <v>0</v>
      </c>
      <c r="X88" s="2">
        <f t="shared" si="17"/>
        <v>0</v>
      </c>
      <c r="Y88" s="2">
        <f t="shared" si="18"/>
        <v>0</v>
      </c>
      <c r="AA88" s="2">
        <f t="shared" si="19"/>
        <v>0</v>
      </c>
      <c r="AB88" s="2">
        <f t="shared" si="20"/>
        <v>0</v>
      </c>
    </row>
    <row r="89" spans="3:28" x14ac:dyDescent="0.3">
      <c r="C89" s="47" t="str">
        <f t="shared" si="10"/>
        <v/>
      </c>
      <c r="D89" s="42">
        <f>Summary!$D$12</f>
        <v>0</v>
      </c>
      <c r="E89" s="48"/>
      <c r="F89" s="48"/>
      <c r="G89" s="48"/>
      <c r="H89" s="48"/>
      <c r="I89" s="50"/>
      <c r="J89" s="48"/>
      <c r="P89" s="2">
        <f t="shared" si="11"/>
        <v>0</v>
      </c>
      <c r="Q89" s="2">
        <f t="shared" si="12"/>
        <v>0</v>
      </c>
      <c r="R89" s="2">
        <f t="shared" si="13"/>
        <v>0</v>
      </c>
      <c r="S89" s="2">
        <f t="shared" si="14"/>
        <v>0</v>
      </c>
      <c r="T89" s="2">
        <f t="shared" si="15"/>
        <v>0</v>
      </c>
      <c r="U89" s="2">
        <f t="shared" si="16"/>
        <v>0</v>
      </c>
      <c r="X89" s="2">
        <f t="shared" si="17"/>
        <v>0</v>
      </c>
      <c r="Y89" s="2">
        <f t="shared" si="18"/>
        <v>0</v>
      </c>
      <c r="AA89" s="2">
        <f t="shared" si="19"/>
        <v>0</v>
      </c>
      <c r="AB89" s="2">
        <f t="shared" si="20"/>
        <v>0</v>
      </c>
    </row>
    <row r="90" spans="3:28" x14ac:dyDescent="0.3">
      <c r="C90" s="47" t="str">
        <f t="shared" si="10"/>
        <v/>
      </c>
      <c r="D90" s="42">
        <f>Summary!$D$12</f>
        <v>0</v>
      </c>
      <c r="E90" s="48"/>
      <c r="F90" s="48"/>
      <c r="G90" s="48"/>
      <c r="H90" s="48"/>
      <c r="I90" s="50"/>
      <c r="J90" s="48"/>
      <c r="P90" s="2">
        <f t="shared" si="11"/>
        <v>0</v>
      </c>
      <c r="Q90" s="2">
        <f t="shared" si="12"/>
        <v>0</v>
      </c>
      <c r="R90" s="2">
        <f t="shared" si="13"/>
        <v>0</v>
      </c>
      <c r="S90" s="2">
        <f t="shared" si="14"/>
        <v>0</v>
      </c>
      <c r="T90" s="2">
        <f t="shared" si="15"/>
        <v>0</v>
      </c>
      <c r="U90" s="2">
        <f t="shared" si="16"/>
        <v>0</v>
      </c>
      <c r="X90" s="2">
        <f t="shared" si="17"/>
        <v>0</v>
      </c>
      <c r="Y90" s="2">
        <f t="shared" si="18"/>
        <v>0</v>
      </c>
      <c r="AA90" s="2">
        <f t="shared" si="19"/>
        <v>0</v>
      </c>
      <c r="AB90" s="2">
        <f t="shared" si="20"/>
        <v>0</v>
      </c>
    </row>
    <row r="91" spans="3:28" x14ac:dyDescent="0.3">
      <c r="C91" s="47" t="str">
        <f t="shared" si="10"/>
        <v/>
      </c>
      <c r="D91" s="42">
        <f>Summary!$D$12</f>
        <v>0</v>
      </c>
      <c r="E91" s="48"/>
      <c r="F91" s="48"/>
      <c r="G91" s="48"/>
      <c r="H91" s="48"/>
      <c r="I91" s="50"/>
      <c r="J91" s="48"/>
      <c r="P91" s="2">
        <f t="shared" si="11"/>
        <v>0</v>
      </c>
      <c r="Q91" s="2">
        <f t="shared" si="12"/>
        <v>0</v>
      </c>
      <c r="R91" s="2">
        <f t="shared" si="13"/>
        <v>0</v>
      </c>
      <c r="S91" s="2">
        <f t="shared" si="14"/>
        <v>0</v>
      </c>
      <c r="T91" s="2">
        <f t="shared" si="15"/>
        <v>0</v>
      </c>
      <c r="U91" s="2">
        <f t="shared" si="16"/>
        <v>0</v>
      </c>
      <c r="X91" s="2">
        <f t="shared" si="17"/>
        <v>0</v>
      </c>
      <c r="Y91" s="2">
        <f t="shared" si="18"/>
        <v>0</v>
      </c>
      <c r="AA91" s="2">
        <f t="shared" si="19"/>
        <v>0</v>
      </c>
      <c r="AB91" s="2">
        <f t="shared" si="20"/>
        <v>0</v>
      </c>
    </row>
    <row r="92" spans="3:28" x14ac:dyDescent="0.3">
      <c r="C92" s="47" t="str">
        <f t="shared" si="10"/>
        <v/>
      </c>
      <c r="D92" s="42">
        <f>Summary!$D$12</f>
        <v>0</v>
      </c>
      <c r="E92" s="48"/>
      <c r="F92" s="48"/>
      <c r="G92" s="48"/>
      <c r="H92" s="48"/>
      <c r="I92" s="50"/>
      <c r="J92" s="48"/>
      <c r="P92" s="2">
        <f t="shared" si="11"/>
        <v>0</v>
      </c>
      <c r="Q92" s="2">
        <f t="shared" si="12"/>
        <v>0</v>
      </c>
      <c r="R92" s="2">
        <f t="shared" si="13"/>
        <v>0</v>
      </c>
      <c r="S92" s="2">
        <f t="shared" si="14"/>
        <v>0</v>
      </c>
      <c r="T92" s="2">
        <f t="shared" si="15"/>
        <v>0</v>
      </c>
      <c r="U92" s="2">
        <f t="shared" si="16"/>
        <v>0</v>
      </c>
      <c r="X92" s="2">
        <f t="shared" si="17"/>
        <v>0</v>
      </c>
      <c r="Y92" s="2">
        <f t="shared" si="18"/>
        <v>0</v>
      </c>
      <c r="AA92" s="2">
        <f t="shared" si="19"/>
        <v>0</v>
      </c>
      <c r="AB92" s="2">
        <f t="shared" si="20"/>
        <v>0</v>
      </c>
    </row>
    <row r="93" spans="3:28" x14ac:dyDescent="0.3">
      <c r="C93" s="47" t="str">
        <f t="shared" si="10"/>
        <v/>
      </c>
      <c r="D93" s="42">
        <f>Summary!$D$12</f>
        <v>0</v>
      </c>
      <c r="E93" s="48"/>
      <c r="F93" s="48"/>
      <c r="G93" s="48"/>
      <c r="H93" s="48"/>
      <c r="I93" s="50"/>
      <c r="J93" s="48"/>
      <c r="P93" s="2">
        <f t="shared" si="11"/>
        <v>0</v>
      </c>
      <c r="Q93" s="2">
        <f t="shared" si="12"/>
        <v>0</v>
      </c>
      <c r="R93" s="2">
        <f t="shared" si="13"/>
        <v>0</v>
      </c>
      <c r="S93" s="2">
        <f t="shared" si="14"/>
        <v>0</v>
      </c>
      <c r="T93" s="2">
        <f t="shared" si="15"/>
        <v>0</v>
      </c>
      <c r="U93" s="2">
        <f t="shared" si="16"/>
        <v>0</v>
      </c>
      <c r="X93" s="2">
        <f t="shared" si="17"/>
        <v>0</v>
      </c>
      <c r="Y93" s="2">
        <f t="shared" si="18"/>
        <v>0</v>
      </c>
      <c r="AA93" s="2">
        <f t="shared" si="19"/>
        <v>0</v>
      </c>
      <c r="AB93" s="2">
        <f t="shared" si="20"/>
        <v>0</v>
      </c>
    </row>
    <row r="94" spans="3:28" x14ac:dyDescent="0.3">
      <c r="C94" s="47" t="str">
        <f t="shared" si="10"/>
        <v/>
      </c>
      <c r="D94" s="42">
        <f>Summary!$D$12</f>
        <v>0</v>
      </c>
      <c r="E94" s="48"/>
      <c r="F94" s="48"/>
      <c r="G94" s="48"/>
      <c r="H94" s="48"/>
      <c r="I94" s="50"/>
      <c r="J94" s="48"/>
      <c r="P94" s="2">
        <f t="shared" si="11"/>
        <v>0</v>
      </c>
      <c r="Q94" s="2">
        <f t="shared" si="12"/>
        <v>0</v>
      </c>
      <c r="R94" s="2">
        <f t="shared" si="13"/>
        <v>0</v>
      </c>
      <c r="S94" s="2">
        <f t="shared" si="14"/>
        <v>0</v>
      </c>
      <c r="T94" s="2">
        <f t="shared" si="15"/>
        <v>0</v>
      </c>
      <c r="U94" s="2">
        <f t="shared" si="16"/>
        <v>0</v>
      </c>
      <c r="X94" s="2">
        <f t="shared" si="17"/>
        <v>0</v>
      </c>
      <c r="Y94" s="2">
        <f t="shared" si="18"/>
        <v>0</v>
      </c>
      <c r="AA94" s="2">
        <f t="shared" si="19"/>
        <v>0</v>
      </c>
      <c r="AB94" s="2">
        <f t="shared" si="20"/>
        <v>0</v>
      </c>
    </row>
    <row r="95" spans="3:28" x14ac:dyDescent="0.3">
      <c r="C95" s="47" t="str">
        <f t="shared" si="10"/>
        <v/>
      </c>
      <c r="D95" s="42">
        <f>Summary!$D$12</f>
        <v>0</v>
      </c>
      <c r="E95" s="48"/>
      <c r="F95" s="48"/>
      <c r="G95" s="48"/>
      <c r="H95" s="48"/>
      <c r="I95" s="50"/>
      <c r="J95" s="48"/>
      <c r="P95" s="2">
        <f t="shared" si="11"/>
        <v>0</v>
      </c>
      <c r="Q95" s="2">
        <f t="shared" si="12"/>
        <v>0</v>
      </c>
      <c r="R95" s="2">
        <f t="shared" si="13"/>
        <v>0</v>
      </c>
      <c r="S95" s="2">
        <f t="shared" si="14"/>
        <v>0</v>
      </c>
      <c r="T95" s="2">
        <f t="shared" si="15"/>
        <v>0</v>
      </c>
      <c r="U95" s="2">
        <f t="shared" si="16"/>
        <v>0</v>
      </c>
      <c r="X95" s="2">
        <f t="shared" si="17"/>
        <v>0</v>
      </c>
      <c r="Y95" s="2">
        <f t="shared" si="18"/>
        <v>0</v>
      </c>
      <c r="AA95" s="2">
        <f t="shared" si="19"/>
        <v>0</v>
      </c>
      <c r="AB95" s="2">
        <f t="shared" si="20"/>
        <v>0</v>
      </c>
    </row>
    <row r="96" spans="3:28" x14ac:dyDescent="0.3">
      <c r="C96" s="47" t="str">
        <f t="shared" si="10"/>
        <v/>
      </c>
      <c r="D96" s="42">
        <f>Summary!$D$12</f>
        <v>0</v>
      </c>
      <c r="E96" s="48"/>
      <c r="F96" s="48"/>
      <c r="G96" s="48"/>
      <c r="H96" s="48"/>
      <c r="I96" s="50"/>
      <c r="J96" s="48"/>
      <c r="P96" s="2">
        <f t="shared" si="11"/>
        <v>0</v>
      </c>
      <c r="Q96" s="2">
        <f t="shared" si="12"/>
        <v>0</v>
      </c>
      <c r="R96" s="2">
        <f t="shared" si="13"/>
        <v>0</v>
      </c>
      <c r="S96" s="2">
        <f t="shared" si="14"/>
        <v>0</v>
      </c>
      <c r="T96" s="2">
        <f t="shared" si="15"/>
        <v>0</v>
      </c>
      <c r="U96" s="2">
        <f t="shared" si="16"/>
        <v>0</v>
      </c>
      <c r="X96" s="2">
        <f t="shared" si="17"/>
        <v>0</v>
      </c>
      <c r="Y96" s="2">
        <f t="shared" si="18"/>
        <v>0</v>
      </c>
      <c r="AA96" s="2">
        <f t="shared" si="19"/>
        <v>0</v>
      </c>
      <c r="AB96" s="2">
        <f t="shared" si="20"/>
        <v>0</v>
      </c>
    </row>
    <row r="97" spans="3:28" x14ac:dyDescent="0.3">
      <c r="C97" s="47" t="str">
        <f t="shared" si="10"/>
        <v/>
      </c>
      <c r="D97" s="42">
        <f>Summary!$D$12</f>
        <v>0</v>
      </c>
      <c r="E97" s="48"/>
      <c r="F97" s="48"/>
      <c r="G97" s="48"/>
      <c r="H97" s="48"/>
      <c r="I97" s="50"/>
      <c r="J97" s="48"/>
      <c r="P97" s="2">
        <f t="shared" ref="P97:P128" si="21">IF(E97="",0,1)</f>
        <v>0</v>
      </c>
      <c r="Q97" s="2">
        <f t="shared" ref="Q97:Q128" si="22">IF(F97="",0,1)</f>
        <v>0</v>
      </c>
      <c r="R97" s="2">
        <f t="shared" ref="R97:R128" si="23">IF(G97="",0,1)</f>
        <v>0</v>
      </c>
      <c r="S97" s="2">
        <f t="shared" ref="S97:S128" si="24">IF(H97="",0,1)</f>
        <v>0</v>
      </c>
      <c r="T97" s="2">
        <f t="shared" ref="T97:T128" si="25">IF(I97="",0,1)</f>
        <v>0</v>
      </c>
      <c r="U97" s="2">
        <f t="shared" ref="U97:U128" si="26">IF(J97="",0,1)</f>
        <v>0</v>
      </c>
      <c r="X97" s="2">
        <f t="shared" ref="X97:X128" si="27">IF(H97&gt;0,IF(I97=$N$33,1,0),0)</f>
        <v>0</v>
      </c>
      <c r="Y97" s="2">
        <f t="shared" ref="Y97:Y128" si="28">IF(X97=1,H97,0)</f>
        <v>0</v>
      </c>
      <c r="AA97" s="2">
        <f t="shared" ref="AA97:AA128" si="29">IF(H97&gt;0,IF(I97=$N$34,1,0),0)</f>
        <v>0</v>
      </c>
      <c r="AB97" s="2">
        <f t="shared" ref="AB97:AB128" si="30">IF(AA97=1,H97,0)</f>
        <v>0</v>
      </c>
    </row>
    <row r="98" spans="3:28" x14ac:dyDescent="0.3">
      <c r="C98" s="47" t="str">
        <f t="shared" ref="C98:C146" si="31">IF(SUM(P98:U98)&gt;0,IF(SUM(P98:U98)&lt;6,"X",""),"")</f>
        <v/>
      </c>
      <c r="D98" s="42">
        <f>Summary!$D$12</f>
        <v>0</v>
      </c>
      <c r="E98" s="48"/>
      <c r="F98" s="48"/>
      <c r="G98" s="48"/>
      <c r="H98" s="48"/>
      <c r="I98" s="50"/>
      <c r="J98" s="48"/>
      <c r="P98" s="2">
        <f t="shared" si="21"/>
        <v>0</v>
      </c>
      <c r="Q98" s="2">
        <f t="shared" si="22"/>
        <v>0</v>
      </c>
      <c r="R98" s="2">
        <f t="shared" si="23"/>
        <v>0</v>
      </c>
      <c r="S98" s="2">
        <f t="shared" si="24"/>
        <v>0</v>
      </c>
      <c r="T98" s="2">
        <f t="shared" si="25"/>
        <v>0</v>
      </c>
      <c r="U98" s="2">
        <f t="shared" si="26"/>
        <v>0</v>
      </c>
      <c r="X98" s="2">
        <f t="shared" si="27"/>
        <v>0</v>
      </c>
      <c r="Y98" s="2">
        <f t="shared" si="28"/>
        <v>0</v>
      </c>
      <c r="AA98" s="2">
        <f t="shared" si="29"/>
        <v>0</v>
      </c>
      <c r="AB98" s="2">
        <f t="shared" si="30"/>
        <v>0</v>
      </c>
    </row>
    <row r="99" spans="3:28" x14ac:dyDescent="0.3">
      <c r="C99" s="47" t="str">
        <f t="shared" si="31"/>
        <v/>
      </c>
      <c r="D99" s="42">
        <f>Summary!$D$12</f>
        <v>0</v>
      </c>
      <c r="E99" s="48"/>
      <c r="F99" s="48"/>
      <c r="G99" s="48"/>
      <c r="H99" s="48"/>
      <c r="I99" s="50"/>
      <c r="J99" s="48"/>
      <c r="P99" s="2">
        <f t="shared" si="21"/>
        <v>0</v>
      </c>
      <c r="Q99" s="2">
        <f t="shared" si="22"/>
        <v>0</v>
      </c>
      <c r="R99" s="2">
        <f t="shared" si="23"/>
        <v>0</v>
      </c>
      <c r="S99" s="2">
        <f t="shared" si="24"/>
        <v>0</v>
      </c>
      <c r="T99" s="2">
        <f t="shared" si="25"/>
        <v>0</v>
      </c>
      <c r="U99" s="2">
        <f t="shared" si="26"/>
        <v>0</v>
      </c>
      <c r="X99" s="2">
        <f t="shared" si="27"/>
        <v>0</v>
      </c>
      <c r="Y99" s="2">
        <f t="shared" si="28"/>
        <v>0</v>
      </c>
      <c r="AA99" s="2">
        <f t="shared" si="29"/>
        <v>0</v>
      </c>
      <c r="AB99" s="2">
        <f t="shared" si="30"/>
        <v>0</v>
      </c>
    </row>
    <row r="100" spans="3:28" x14ac:dyDescent="0.3">
      <c r="C100" s="47" t="str">
        <f t="shared" si="31"/>
        <v/>
      </c>
      <c r="D100" s="42">
        <f>Summary!$D$12</f>
        <v>0</v>
      </c>
      <c r="E100" s="48"/>
      <c r="F100" s="48"/>
      <c r="G100" s="48"/>
      <c r="H100" s="48"/>
      <c r="I100" s="50"/>
      <c r="J100" s="48"/>
      <c r="P100" s="2">
        <f t="shared" si="21"/>
        <v>0</v>
      </c>
      <c r="Q100" s="2">
        <f t="shared" si="22"/>
        <v>0</v>
      </c>
      <c r="R100" s="2">
        <f t="shared" si="23"/>
        <v>0</v>
      </c>
      <c r="S100" s="2">
        <f t="shared" si="24"/>
        <v>0</v>
      </c>
      <c r="T100" s="2">
        <f t="shared" si="25"/>
        <v>0</v>
      </c>
      <c r="U100" s="2">
        <f t="shared" si="26"/>
        <v>0</v>
      </c>
      <c r="X100" s="2">
        <f t="shared" si="27"/>
        <v>0</v>
      </c>
      <c r="Y100" s="2">
        <f t="shared" si="28"/>
        <v>0</v>
      </c>
      <c r="AA100" s="2">
        <f t="shared" si="29"/>
        <v>0</v>
      </c>
      <c r="AB100" s="2">
        <f t="shared" si="30"/>
        <v>0</v>
      </c>
    </row>
    <row r="101" spans="3:28" x14ac:dyDescent="0.3">
      <c r="C101" s="47" t="str">
        <f t="shared" si="31"/>
        <v/>
      </c>
      <c r="D101" s="42">
        <f>Summary!$D$12</f>
        <v>0</v>
      </c>
      <c r="E101" s="48"/>
      <c r="F101" s="48"/>
      <c r="G101" s="48"/>
      <c r="H101" s="48"/>
      <c r="I101" s="50"/>
      <c r="J101" s="48"/>
      <c r="P101" s="2">
        <f t="shared" si="21"/>
        <v>0</v>
      </c>
      <c r="Q101" s="2">
        <f t="shared" si="22"/>
        <v>0</v>
      </c>
      <c r="R101" s="2">
        <f t="shared" si="23"/>
        <v>0</v>
      </c>
      <c r="S101" s="2">
        <f t="shared" si="24"/>
        <v>0</v>
      </c>
      <c r="T101" s="2">
        <f t="shared" si="25"/>
        <v>0</v>
      </c>
      <c r="U101" s="2">
        <f t="shared" si="26"/>
        <v>0</v>
      </c>
      <c r="X101" s="2">
        <f t="shared" si="27"/>
        <v>0</v>
      </c>
      <c r="Y101" s="2">
        <f t="shared" si="28"/>
        <v>0</v>
      </c>
      <c r="AA101" s="2">
        <f t="shared" si="29"/>
        <v>0</v>
      </c>
      <c r="AB101" s="2">
        <f t="shared" si="30"/>
        <v>0</v>
      </c>
    </row>
    <row r="102" spans="3:28" x14ac:dyDescent="0.3">
      <c r="C102" s="47" t="str">
        <f t="shared" si="31"/>
        <v/>
      </c>
      <c r="D102" s="42">
        <f>Summary!$D$12</f>
        <v>0</v>
      </c>
      <c r="E102" s="48"/>
      <c r="F102" s="48"/>
      <c r="G102" s="48"/>
      <c r="H102" s="48"/>
      <c r="I102" s="50"/>
      <c r="J102" s="48"/>
      <c r="P102" s="2">
        <f t="shared" si="21"/>
        <v>0</v>
      </c>
      <c r="Q102" s="2">
        <f t="shared" si="22"/>
        <v>0</v>
      </c>
      <c r="R102" s="2">
        <f t="shared" si="23"/>
        <v>0</v>
      </c>
      <c r="S102" s="2">
        <f t="shared" si="24"/>
        <v>0</v>
      </c>
      <c r="T102" s="2">
        <f t="shared" si="25"/>
        <v>0</v>
      </c>
      <c r="U102" s="2">
        <f t="shared" si="26"/>
        <v>0</v>
      </c>
      <c r="X102" s="2">
        <f t="shared" si="27"/>
        <v>0</v>
      </c>
      <c r="Y102" s="2">
        <f t="shared" si="28"/>
        <v>0</v>
      </c>
      <c r="AA102" s="2">
        <f t="shared" si="29"/>
        <v>0</v>
      </c>
      <c r="AB102" s="2">
        <f t="shared" si="30"/>
        <v>0</v>
      </c>
    </row>
    <row r="103" spans="3:28" x14ac:dyDescent="0.3">
      <c r="C103" s="47" t="str">
        <f t="shared" si="31"/>
        <v/>
      </c>
      <c r="D103" s="42">
        <f>Summary!$D$12</f>
        <v>0</v>
      </c>
      <c r="E103" s="48"/>
      <c r="F103" s="48"/>
      <c r="G103" s="48"/>
      <c r="H103" s="48"/>
      <c r="I103" s="50"/>
      <c r="J103" s="48"/>
      <c r="P103" s="2">
        <f t="shared" si="21"/>
        <v>0</v>
      </c>
      <c r="Q103" s="2">
        <f t="shared" si="22"/>
        <v>0</v>
      </c>
      <c r="R103" s="2">
        <f t="shared" si="23"/>
        <v>0</v>
      </c>
      <c r="S103" s="2">
        <f t="shared" si="24"/>
        <v>0</v>
      </c>
      <c r="T103" s="2">
        <f t="shared" si="25"/>
        <v>0</v>
      </c>
      <c r="U103" s="2">
        <f t="shared" si="26"/>
        <v>0</v>
      </c>
      <c r="X103" s="2">
        <f t="shared" si="27"/>
        <v>0</v>
      </c>
      <c r="Y103" s="2">
        <f t="shared" si="28"/>
        <v>0</v>
      </c>
      <c r="AA103" s="2">
        <f t="shared" si="29"/>
        <v>0</v>
      </c>
      <c r="AB103" s="2">
        <f t="shared" si="30"/>
        <v>0</v>
      </c>
    </row>
    <row r="104" spans="3:28" x14ac:dyDescent="0.3">
      <c r="C104" s="47" t="str">
        <f t="shared" si="31"/>
        <v/>
      </c>
      <c r="D104" s="42">
        <f>Summary!$D$12</f>
        <v>0</v>
      </c>
      <c r="E104" s="48"/>
      <c r="F104" s="48"/>
      <c r="G104" s="48"/>
      <c r="H104" s="48"/>
      <c r="I104" s="50"/>
      <c r="J104" s="48"/>
      <c r="P104" s="2">
        <f t="shared" si="21"/>
        <v>0</v>
      </c>
      <c r="Q104" s="2">
        <f t="shared" si="22"/>
        <v>0</v>
      </c>
      <c r="R104" s="2">
        <f t="shared" si="23"/>
        <v>0</v>
      </c>
      <c r="S104" s="2">
        <f t="shared" si="24"/>
        <v>0</v>
      </c>
      <c r="T104" s="2">
        <f t="shared" si="25"/>
        <v>0</v>
      </c>
      <c r="U104" s="2">
        <f t="shared" si="26"/>
        <v>0</v>
      </c>
      <c r="X104" s="2">
        <f t="shared" si="27"/>
        <v>0</v>
      </c>
      <c r="Y104" s="2">
        <f t="shared" si="28"/>
        <v>0</v>
      </c>
      <c r="AA104" s="2">
        <f t="shared" si="29"/>
        <v>0</v>
      </c>
      <c r="AB104" s="2">
        <f t="shared" si="30"/>
        <v>0</v>
      </c>
    </row>
    <row r="105" spans="3:28" x14ac:dyDescent="0.3">
      <c r="C105" s="47" t="str">
        <f t="shared" si="31"/>
        <v/>
      </c>
      <c r="D105" s="42">
        <f>Summary!$D$12</f>
        <v>0</v>
      </c>
      <c r="E105" s="48"/>
      <c r="F105" s="48"/>
      <c r="G105" s="48"/>
      <c r="H105" s="48"/>
      <c r="I105" s="50"/>
      <c r="J105" s="48"/>
      <c r="P105" s="2">
        <f t="shared" si="21"/>
        <v>0</v>
      </c>
      <c r="Q105" s="2">
        <f t="shared" si="22"/>
        <v>0</v>
      </c>
      <c r="R105" s="2">
        <f t="shared" si="23"/>
        <v>0</v>
      </c>
      <c r="S105" s="2">
        <f t="shared" si="24"/>
        <v>0</v>
      </c>
      <c r="T105" s="2">
        <f t="shared" si="25"/>
        <v>0</v>
      </c>
      <c r="U105" s="2">
        <f t="shared" si="26"/>
        <v>0</v>
      </c>
      <c r="X105" s="2">
        <f t="shared" si="27"/>
        <v>0</v>
      </c>
      <c r="Y105" s="2">
        <f t="shared" si="28"/>
        <v>0</v>
      </c>
      <c r="AA105" s="2">
        <f t="shared" si="29"/>
        <v>0</v>
      </c>
      <c r="AB105" s="2">
        <f t="shared" si="30"/>
        <v>0</v>
      </c>
    </row>
    <row r="106" spans="3:28" x14ac:dyDescent="0.3">
      <c r="C106" s="47" t="str">
        <f t="shared" si="31"/>
        <v/>
      </c>
      <c r="D106" s="42">
        <f>Summary!$D$12</f>
        <v>0</v>
      </c>
      <c r="E106" s="48"/>
      <c r="F106" s="48"/>
      <c r="G106" s="48"/>
      <c r="H106" s="48"/>
      <c r="I106" s="50"/>
      <c r="J106" s="48"/>
      <c r="P106" s="2">
        <f t="shared" si="21"/>
        <v>0</v>
      </c>
      <c r="Q106" s="2">
        <f t="shared" si="22"/>
        <v>0</v>
      </c>
      <c r="R106" s="2">
        <f t="shared" si="23"/>
        <v>0</v>
      </c>
      <c r="S106" s="2">
        <f t="shared" si="24"/>
        <v>0</v>
      </c>
      <c r="T106" s="2">
        <f t="shared" si="25"/>
        <v>0</v>
      </c>
      <c r="U106" s="2">
        <f t="shared" si="26"/>
        <v>0</v>
      </c>
      <c r="X106" s="2">
        <f t="shared" si="27"/>
        <v>0</v>
      </c>
      <c r="Y106" s="2">
        <f t="shared" si="28"/>
        <v>0</v>
      </c>
      <c r="AA106" s="2">
        <f t="shared" si="29"/>
        <v>0</v>
      </c>
      <c r="AB106" s="2">
        <f t="shared" si="30"/>
        <v>0</v>
      </c>
    </row>
    <row r="107" spans="3:28" x14ac:dyDescent="0.3">
      <c r="C107" s="47" t="str">
        <f t="shared" si="31"/>
        <v/>
      </c>
      <c r="D107" s="42">
        <f>Summary!$D$12</f>
        <v>0</v>
      </c>
      <c r="E107" s="48"/>
      <c r="F107" s="48"/>
      <c r="G107" s="48"/>
      <c r="H107" s="48"/>
      <c r="I107" s="50"/>
      <c r="J107" s="48"/>
      <c r="P107" s="2">
        <f t="shared" si="21"/>
        <v>0</v>
      </c>
      <c r="Q107" s="2">
        <f t="shared" si="22"/>
        <v>0</v>
      </c>
      <c r="R107" s="2">
        <f t="shared" si="23"/>
        <v>0</v>
      </c>
      <c r="S107" s="2">
        <f t="shared" si="24"/>
        <v>0</v>
      </c>
      <c r="T107" s="2">
        <f t="shared" si="25"/>
        <v>0</v>
      </c>
      <c r="U107" s="2">
        <f t="shared" si="26"/>
        <v>0</v>
      </c>
      <c r="X107" s="2">
        <f t="shared" si="27"/>
        <v>0</v>
      </c>
      <c r="Y107" s="2">
        <f t="shared" si="28"/>
        <v>0</v>
      </c>
      <c r="AA107" s="2">
        <f t="shared" si="29"/>
        <v>0</v>
      </c>
      <c r="AB107" s="2">
        <f t="shared" si="30"/>
        <v>0</v>
      </c>
    </row>
    <row r="108" spans="3:28" x14ac:dyDescent="0.3">
      <c r="C108" s="47" t="str">
        <f t="shared" si="31"/>
        <v/>
      </c>
      <c r="D108" s="42">
        <f>Summary!$D$12</f>
        <v>0</v>
      </c>
      <c r="E108" s="48"/>
      <c r="F108" s="48"/>
      <c r="G108" s="48"/>
      <c r="H108" s="48"/>
      <c r="I108" s="50"/>
      <c r="J108" s="48"/>
      <c r="P108" s="2">
        <f t="shared" si="21"/>
        <v>0</v>
      </c>
      <c r="Q108" s="2">
        <f t="shared" si="22"/>
        <v>0</v>
      </c>
      <c r="R108" s="2">
        <f t="shared" si="23"/>
        <v>0</v>
      </c>
      <c r="S108" s="2">
        <f t="shared" si="24"/>
        <v>0</v>
      </c>
      <c r="T108" s="2">
        <f t="shared" si="25"/>
        <v>0</v>
      </c>
      <c r="U108" s="2">
        <f t="shared" si="26"/>
        <v>0</v>
      </c>
      <c r="X108" s="2">
        <f t="shared" si="27"/>
        <v>0</v>
      </c>
      <c r="Y108" s="2">
        <f t="shared" si="28"/>
        <v>0</v>
      </c>
      <c r="AA108" s="2">
        <f t="shared" si="29"/>
        <v>0</v>
      </c>
      <c r="AB108" s="2">
        <f t="shared" si="30"/>
        <v>0</v>
      </c>
    </row>
    <row r="109" spans="3:28" x14ac:dyDescent="0.3">
      <c r="C109" s="47" t="str">
        <f t="shared" si="31"/>
        <v/>
      </c>
      <c r="D109" s="42">
        <f>Summary!$D$12</f>
        <v>0</v>
      </c>
      <c r="E109" s="48"/>
      <c r="F109" s="48"/>
      <c r="G109" s="48"/>
      <c r="H109" s="48"/>
      <c r="I109" s="50"/>
      <c r="J109" s="48"/>
      <c r="P109" s="2">
        <f t="shared" si="21"/>
        <v>0</v>
      </c>
      <c r="Q109" s="2">
        <f t="shared" si="22"/>
        <v>0</v>
      </c>
      <c r="R109" s="2">
        <f t="shared" si="23"/>
        <v>0</v>
      </c>
      <c r="S109" s="2">
        <f t="shared" si="24"/>
        <v>0</v>
      </c>
      <c r="T109" s="2">
        <f t="shared" si="25"/>
        <v>0</v>
      </c>
      <c r="U109" s="2">
        <f t="shared" si="26"/>
        <v>0</v>
      </c>
      <c r="X109" s="2">
        <f t="shared" si="27"/>
        <v>0</v>
      </c>
      <c r="Y109" s="2">
        <f t="shared" si="28"/>
        <v>0</v>
      </c>
      <c r="AA109" s="2">
        <f t="shared" si="29"/>
        <v>0</v>
      </c>
      <c r="AB109" s="2">
        <f t="shared" si="30"/>
        <v>0</v>
      </c>
    </row>
    <row r="110" spans="3:28" x14ac:dyDescent="0.3">
      <c r="C110" s="47" t="str">
        <f t="shared" si="31"/>
        <v/>
      </c>
      <c r="D110" s="42">
        <f>Summary!$D$12</f>
        <v>0</v>
      </c>
      <c r="E110" s="48"/>
      <c r="F110" s="48"/>
      <c r="G110" s="48"/>
      <c r="H110" s="48"/>
      <c r="I110" s="50"/>
      <c r="J110" s="48"/>
      <c r="P110" s="2">
        <f t="shared" si="21"/>
        <v>0</v>
      </c>
      <c r="Q110" s="2">
        <f t="shared" si="22"/>
        <v>0</v>
      </c>
      <c r="R110" s="2">
        <f t="shared" si="23"/>
        <v>0</v>
      </c>
      <c r="S110" s="2">
        <f t="shared" si="24"/>
        <v>0</v>
      </c>
      <c r="T110" s="2">
        <f t="shared" si="25"/>
        <v>0</v>
      </c>
      <c r="U110" s="2">
        <f t="shared" si="26"/>
        <v>0</v>
      </c>
      <c r="X110" s="2">
        <f t="shared" si="27"/>
        <v>0</v>
      </c>
      <c r="Y110" s="2">
        <f t="shared" si="28"/>
        <v>0</v>
      </c>
      <c r="AA110" s="2">
        <f t="shared" si="29"/>
        <v>0</v>
      </c>
      <c r="AB110" s="2">
        <f t="shared" si="30"/>
        <v>0</v>
      </c>
    </row>
    <row r="111" spans="3:28" x14ac:dyDescent="0.3">
      <c r="C111" s="47" t="str">
        <f t="shared" si="31"/>
        <v/>
      </c>
      <c r="D111" s="42">
        <f>Summary!$D$12</f>
        <v>0</v>
      </c>
      <c r="E111" s="48"/>
      <c r="F111" s="48"/>
      <c r="G111" s="48"/>
      <c r="H111" s="48"/>
      <c r="I111" s="50"/>
      <c r="J111" s="48"/>
      <c r="P111" s="2">
        <f t="shared" si="21"/>
        <v>0</v>
      </c>
      <c r="Q111" s="2">
        <f t="shared" si="22"/>
        <v>0</v>
      </c>
      <c r="R111" s="2">
        <f t="shared" si="23"/>
        <v>0</v>
      </c>
      <c r="S111" s="2">
        <f t="shared" si="24"/>
        <v>0</v>
      </c>
      <c r="T111" s="2">
        <f t="shared" si="25"/>
        <v>0</v>
      </c>
      <c r="U111" s="2">
        <f t="shared" si="26"/>
        <v>0</v>
      </c>
      <c r="X111" s="2">
        <f t="shared" si="27"/>
        <v>0</v>
      </c>
      <c r="Y111" s="2">
        <f t="shared" si="28"/>
        <v>0</v>
      </c>
      <c r="AA111" s="2">
        <f t="shared" si="29"/>
        <v>0</v>
      </c>
      <c r="AB111" s="2">
        <f t="shared" si="30"/>
        <v>0</v>
      </c>
    </row>
    <row r="112" spans="3:28" x14ac:dyDescent="0.3">
      <c r="C112" s="47" t="str">
        <f t="shared" si="31"/>
        <v/>
      </c>
      <c r="D112" s="42">
        <f>Summary!$D$12</f>
        <v>0</v>
      </c>
      <c r="E112" s="48"/>
      <c r="F112" s="48"/>
      <c r="G112" s="48"/>
      <c r="H112" s="48"/>
      <c r="I112" s="50"/>
      <c r="J112" s="48"/>
      <c r="P112" s="2">
        <f t="shared" si="21"/>
        <v>0</v>
      </c>
      <c r="Q112" s="2">
        <f t="shared" si="22"/>
        <v>0</v>
      </c>
      <c r="R112" s="2">
        <f t="shared" si="23"/>
        <v>0</v>
      </c>
      <c r="S112" s="2">
        <f t="shared" si="24"/>
        <v>0</v>
      </c>
      <c r="T112" s="2">
        <f t="shared" si="25"/>
        <v>0</v>
      </c>
      <c r="U112" s="2">
        <f t="shared" si="26"/>
        <v>0</v>
      </c>
      <c r="X112" s="2">
        <f t="shared" si="27"/>
        <v>0</v>
      </c>
      <c r="Y112" s="2">
        <f t="shared" si="28"/>
        <v>0</v>
      </c>
      <c r="AA112" s="2">
        <f t="shared" si="29"/>
        <v>0</v>
      </c>
      <c r="AB112" s="2">
        <f t="shared" si="30"/>
        <v>0</v>
      </c>
    </row>
    <row r="113" spans="3:28" x14ac:dyDescent="0.3">
      <c r="C113" s="47" t="str">
        <f t="shared" si="31"/>
        <v/>
      </c>
      <c r="D113" s="42">
        <f>Summary!$D$12</f>
        <v>0</v>
      </c>
      <c r="E113" s="48"/>
      <c r="F113" s="48"/>
      <c r="G113" s="48"/>
      <c r="H113" s="48"/>
      <c r="I113" s="50"/>
      <c r="J113" s="48"/>
      <c r="P113" s="2">
        <f t="shared" si="21"/>
        <v>0</v>
      </c>
      <c r="Q113" s="2">
        <f t="shared" si="22"/>
        <v>0</v>
      </c>
      <c r="R113" s="2">
        <f t="shared" si="23"/>
        <v>0</v>
      </c>
      <c r="S113" s="2">
        <f t="shared" si="24"/>
        <v>0</v>
      </c>
      <c r="T113" s="2">
        <f t="shared" si="25"/>
        <v>0</v>
      </c>
      <c r="U113" s="2">
        <f t="shared" si="26"/>
        <v>0</v>
      </c>
      <c r="X113" s="2">
        <f t="shared" si="27"/>
        <v>0</v>
      </c>
      <c r="Y113" s="2">
        <f t="shared" si="28"/>
        <v>0</v>
      </c>
      <c r="AA113" s="2">
        <f t="shared" si="29"/>
        <v>0</v>
      </c>
      <c r="AB113" s="2">
        <f t="shared" si="30"/>
        <v>0</v>
      </c>
    </row>
    <row r="114" spans="3:28" x14ac:dyDescent="0.3">
      <c r="C114" s="47" t="str">
        <f t="shared" si="31"/>
        <v/>
      </c>
      <c r="D114" s="42">
        <f>Summary!$D$12</f>
        <v>0</v>
      </c>
      <c r="E114" s="48"/>
      <c r="F114" s="48"/>
      <c r="G114" s="48"/>
      <c r="H114" s="48"/>
      <c r="I114" s="50"/>
      <c r="J114" s="48"/>
      <c r="P114" s="2">
        <f t="shared" si="21"/>
        <v>0</v>
      </c>
      <c r="Q114" s="2">
        <f t="shared" si="22"/>
        <v>0</v>
      </c>
      <c r="R114" s="2">
        <f t="shared" si="23"/>
        <v>0</v>
      </c>
      <c r="S114" s="2">
        <f t="shared" si="24"/>
        <v>0</v>
      </c>
      <c r="T114" s="2">
        <f t="shared" si="25"/>
        <v>0</v>
      </c>
      <c r="U114" s="2">
        <f t="shared" si="26"/>
        <v>0</v>
      </c>
      <c r="X114" s="2">
        <f t="shared" si="27"/>
        <v>0</v>
      </c>
      <c r="Y114" s="2">
        <f t="shared" si="28"/>
        <v>0</v>
      </c>
      <c r="AA114" s="2">
        <f t="shared" si="29"/>
        <v>0</v>
      </c>
      <c r="AB114" s="2">
        <f t="shared" si="30"/>
        <v>0</v>
      </c>
    </row>
    <row r="115" spans="3:28" x14ac:dyDescent="0.3">
      <c r="C115" s="47" t="str">
        <f t="shared" si="31"/>
        <v/>
      </c>
      <c r="D115" s="42">
        <f>Summary!$D$12</f>
        <v>0</v>
      </c>
      <c r="E115" s="48"/>
      <c r="F115" s="48"/>
      <c r="G115" s="48"/>
      <c r="H115" s="48"/>
      <c r="I115" s="50"/>
      <c r="J115" s="48"/>
      <c r="P115" s="2">
        <f t="shared" si="21"/>
        <v>0</v>
      </c>
      <c r="Q115" s="2">
        <f t="shared" si="22"/>
        <v>0</v>
      </c>
      <c r="R115" s="2">
        <f t="shared" si="23"/>
        <v>0</v>
      </c>
      <c r="S115" s="2">
        <f t="shared" si="24"/>
        <v>0</v>
      </c>
      <c r="T115" s="2">
        <f t="shared" si="25"/>
        <v>0</v>
      </c>
      <c r="U115" s="2">
        <f t="shared" si="26"/>
        <v>0</v>
      </c>
      <c r="X115" s="2">
        <f t="shared" si="27"/>
        <v>0</v>
      </c>
      <c r="Y115" s="2">
        <f t="shared" si="28"/>
        <v>0</v>
      </c>
      <c r="AA115" s="2">
        <f t="shared" si="29"/>
        <v>0</v>
      </c>
      <c r="AB115" s="2">
        <f t="shared" si="30"/>
        <v>0</v>
      </c>
    </row>
    <row r="116" spans="3:28" x14ac:dyDescent="0.3">
      <c r="C116" s="47" t="str">
        <f t="shared" si="31"/>
        <v/>
      </c>
      <c r="D116" s="42">
        <f>Summary!$D$12</f>
        <v>0</v>
      </c>
      <c r="E116" s="48"/>
      <c r="F116" s="48"/>
      <c r="G116" s="48"/>
      <c r="H116" s="48"/>
      <c r="I116" s="50"/>
      <c r="J116" s="48"/>
      <c r="P116" s="2">
        <f t="shared" si="21"/>
        <v>0</v>
      </c>
      <c r="Q116" s="2">
        <f t="shared" si="22"/>
        <v>0</v>
      </c>
      <c r="R116" s="2">
        <f t="shared" si="23"/>
        <v>0</v>
      </c>
      <c r="S116" s="2">
        <f t="shared" si="24"/>
        <v>0</v>
      </c>
      <c r="T116" s="2">
        <f t="shared" si="25"/>
        <v>0</v>
      </c>
      <c r="U116" s="2">
        <f t="shared" si="26"/>
        <v>0</v>
      </c>
      <c r="X116" s="2">
        <f t="shared" si="27"/>
        <v>0</v>
      </c>
      <c r="Y116" s="2">
        <f t="shared" si="28"/>
        <v>0</v>
      </c>
      <c r="AA116" s="2">
        <f t="shared" si="29"/>
        <v>0</v>
      </c>
      <c r="AB116" s="2">
        <f t="shared" si="30"/>
        <v>0</v>
      </c>
    </row>
    <row r="117" spans="3:28" x14ac:dyDescent="0.3">
      <c r="C117" s="47" t="str">
        <f t="shared" si="31"/>
        <v/>
      </c>
      <c r="D117" s="42">
        <f>Summary!$D$12</f>
        <v>0</v>
      </c>
      <c r="E117" s="48"/>
      <c r="F117" s="48"/>
      <c r="G117" s="48"/>
      <c r="H117" s="48"/>
      <c r="I117" s="50"/>
      <c r="J117" s="48"/>
      <c r="P117" s="2">
        <f t="shared" si="21"/>
        <v>0</v>
      </c>
      <c r="Q117" s="2">
        <f t="shared" si="22"/>
        <v>0</v>
      </c>
      <c r="R117" s="2">
        <f t="shared" si="23"/>
        <v>0</v>
      </c>
      <c r="S117" s="2">
        <f t="shared" si="24"/>
        <v>0</v>
      </c>
      <c r="T117" s="2">
        <f t="shared" si="25"/>
        <v>0</v>
      </c>
      <c r="U117" s="2">
        <f t="shared" si="26"/>
        <v>0</v>
      </c>
      <c r="X117" s="2">
        <f t="shared" si="27"/>
        <v>0</v>
      </c>
      <c r="Y117" s="2">
        <f t="shared" si="28"/>
        <v>0</v>
      </c>
      <c r="AA117" s="2">
        <f t="shared" si="29"/>
        <v>0</v>
      </c>
      <c r="AB117" s="2">
        <f t="shared" si="30"/>
        <v>0</v>
      </c>
    </row>
    <row r="118" spans="3:28" x14ac:dyDescent="0.3">
      <c r="C118" s="47" t="str">
        <f t="shared" si="31"/>
        <v/>
      </c>
      <c r="D118" s="42">
        <f>Summary!$D$12</f>
        <v>0</v>
      </c>
      <c r="E118" s="48"/>
      <c r="F118" s="48"/>
      <c r="G118" s="48"/>
      <c r="H118" s="48"/>
      <c r="I118" s="50"/>
      <c r="J118" s="48"/>
      <c r="P118" s="2">
        <f t="shared" si="21"/>
        <v>0</v>
      </c>
      <c r="Q118" s="2">
        <f t="shared" si="22"/>
        <v>0</v>
      </c>
      <c r="R118" s="2">
        <f t="shared" si="23"/>
        <v>0</v>
      </c>
      <c r="S118" s="2">
        <f t="shared" si="24"/>
        <v>0</v>
      </c>
      <c r="T118" s="2">
        <f t="shared" si="25"/>
        <v>0</v>
      </c>
      <c r="U118" s="2">
        <f t="shared" si="26"/>
        <v>0</v>
      </c>
      <c r="X118" s="2">
        <f t="shared" si="27"/>
        <v>0</v>
      </c>
      <c r="Y118" s="2">
        <f t="shared" si="28"/>
        <v>0</v>
      </c>
      <c r="AA118" s="2">
        <f t="shared" si="29"/>
        <v>0</v>
      </c>
      <c r="AB118" s="2">
        <f t="shared" si="30"/>
        <v>0</v>
      </c>
    </row>
    <row r="119" spans="3:28" x14ac:dyDescent="0.3">
      <c r="C119" s="47" t="str">
        <f t="shared" si="31"/>
        <v/>
      </c>
      <c r="D119" s="42">
        <f>Summary!$D$12</f>
        <v>0</v>
      </c>
      <c r="E119" s="48"/>
      <c r="F119" s="48"/>
      <c r="G119" s="48"/>
      <c r="H119" s="48"/>
      <c r="I119" s="50"/>
      <c r="J119" s="48"/>
      <c r="P119" s="2">
        <f t="shared" si="21"/>
        <v>0</v>
      </c>
      <c r="Q119" s="2">
        <f t="shared" si="22"/>
        <v>0</v>
      </c>
      <c r="R119" s="2">
        <f t="shared" si="23"/>
        <v>0</v>
      </c>
      <c r="S119" s="2">
        <f t="shared" si="24"/>
        <v>0</v>
      </c>
      <c r="T119" s="2">
        <f t="shared" si="25"/>
        <v>0</v>
      </c>
      <c r="U119" s="2">
        <f t="shared" si="26"/>
        <v>0</v>
      </c>
      <c r="X119" s="2">
        <f t="shared" si="27"/>
        <v>0</v>
      </c>
      <c r="Y119" s="2">
        <f t="shared" si="28"/>
        <v>0</v>
      </c>
      <c r="AA119" s="2">
        <f t="shared" si="29"/>
        <v>0</v>
      </c>
      <c r="AB119" s="2">
        <f t="shared" si="30"/>
        <v>0</v>
      </c>
    </row>
    <row r="120" spans="3:28" x14ac:dyDescent="0.3">
      <c r="C120" s="47" t="str">
        <f t="shared" si="31"/>
        <v/>
      </c>
      <c r="D120" s="42">
        <f>Summary!$D$12</f>
        <v>0</v>
      </c>
      <c r="E120" s="48"/>
      <c r="F120" s="48"/>
      <c r="G120" s="48"/>
      <c r="H120" s="48"/>
      <c r="I120" s="50"/>
      <c r="J120" s="48"/>
      <c r="P120" s="2">
        <f t="shared" si="21"/>
        <v>0</v>
      </c>
      <c r="Q120" s="2">
        <f t="shared" si="22"/>
        <v>0</v>
      </c>
      <c r="R120" s="2">
        <f t="shared" si="23"/>
        <v>0</v>
      </c>
      <c r="S120" s="2">
        <f t="shared" si="24"/>
        <v>0</v>
      </c>
      <c r="T120" s="2">
        <f t="shared" si="25"/>
        <v>0</v>
      </c>
      <c r="U120" s="2">
        <f t="shared" si="26"/>
        <v>0</v>
      </c>
      <c r="X120" s="2">
        <f t="shared" si="27"/>
        <v>0</v>
      </c>
      <c r="Y120" s="2">
        <f t="shared" si="28"/>
        <v>0</v>
      </c>
      <c r="AA120" s="2">
        <f t="shared" si="29"/>
        <v>0</v>
      </c>
      <c r="AB120" s="2">
        <f t="shared" si="30"/>
        <v>0</v>
      </c>
    </row>
    <row r="121" spans="3:28" x14ac:dyDescent="0.3">
      <c r="C121" s="47" t="str">
        <f t="shared" si="31"/>
        <v/>
      </c>
      <c r="D121" s="42">
        <f>Summary!$D$12</f>
        <v>0</v>
      </c>
      <c r="E121" s="48"/>
      <c r="F121" s="48"/>
      <c r="G121" s="48"/>
      <c r="H121" s="48"/>
      <c r="I121" s="50"/>
      <c r="J121" s="48"/>
      <c r="P121" s="2">
        <f t="shared" si="21"/>
        <v>0</v>
      </c>
      <c r="Q121" s="2">
        <f t="shared" si="22"/>
        <v>0</v>
      </c>
      <c r="R121" s="2">
        <f t="shared" si="23"/>
        <v>0</v>
      </c>
      <c r="S121" s="2">
        <f t="shared" si="24"/>
        <v>0</v>
      </c>
      <c r="T121" s="2">
        <f t="shared" si="25"/>
        <v>0</v>
      </c>
      <c r="U121" s="2">
        <f t="shared" si="26"/>
        <v>0</v>
      </c>
      <c r="X121" s="2">
        <f t="shared" si="27"/>
        <v>0</v>
      </c>
      <c r="Y121" s="2">
        <f t="shared" si="28"/>
        <v>0</v>
      </c>
      <c r="AA121" s="2">
        <f t="shared" si="29"/>
        <v>0</v>
      </c>
      <c r="AB121" s="2">
        <f t="shared" si="30"/>
        <v>0</v>
      </c>
    </row>
    <row r="122" spans="3:28" x14ac:dyDescent="0.3">
      <c r="C122" s="47" t="str">
        <f t="shared" si="31"/>
        <v/>
      </c>
      <c r="D122" s="42">
        <f>Summary!$D$12</f>
        <v>0</v>
      </c>
      <c r="E122" s="48"/>
      <c r="F122" s="48"/>
      <c r="G122" s="48"/>
      <c r="H122" s="48"/>
      <c r="I122" s="50"/>
      <c r="J122" s="48"/>
      <c r="P122" s="2">
        <f t="shared" si="21"/>
        <v>0</v>
      </c>
      <c r="Q122" s="2">
        <f t="shared" si="22"/>
        <v>0</v>
      </c>
      <c r="R122" s="2">
        <f t="shared" si="23"/>
        <v>0</v>
      </c>
      <c r="S122" s="2">
        <f t="shared" si="24"/>
        <v>0</v>
      </c>
      <c r="T122" s="2">
        <f t="shared" si="25"/>
        <v>0</v>
      </c>
      <c r="U122" s="2">
        <f t="shared" si="26"/>
        <v>0</v>
      </c>
      <c r="X122" s="2">
        <f t="shared" si="27"/>
        <v>0</v>
      </c>
      <c r="Y122" s="2">
        <f t="shared" si="28"/>
        <v>0</v>
      </c>
      <c r="AA122" s="2">
        <f t="shared" si="29"/>
        <v>0</v>
      </c>
      <c r="AB122" s="2">
        <f t="shared" si="30"/>
        <v>0</v>
      </c>
    </row>
    <row r="123" spans="3:28" x14ac:dyDescent="0.3">
      <c r="C123" s="47" t="str">
        <f t="shared" si="31"/>
        <v/>
      </c>
      <c r="D123" s="42">
        <f>Summary!$D$12</f>
        <v>0</v>
      </c>
      <c r="E123" s="48"/>
      <c r="F123" s="48"/>
      <c r="G123" s="48"/>
      <c r="H123" s="48"/>
      <c r="I123" s="50"/>
      <c r="J123" s="48"/>
      <c r="P123" s="2">
        <f t="shared" si="21"/>
        <v>0</v>
      </c>
      <c r="Q123" s="2">
        <f t="shared" si="22"/>
        <v>0</v>
      </c>
      <c r="R123" s="2">
        <f t="shared" si="23"/>
        <v>0</v>
      </c>
      <c r="S123" s="2">
        <f t="shared" si="24"/>
        <v>0</v>
      </c>
      <c r="T123" s="2">
        <f t="shared" si="25"/>
        <v>0</v>
      </c>
      <c r="U123" s="2">
        <f t="shared" si="26"/>
        <v>0</v>
      </c>
      <c r="X123" s="2">
        <f t="shared" si="27"/>
        <v>0</v>
      </c>
      <c r="Y123" s="2">
        <f t="shared" si="28"/>
        <v>0</v>
      </c>
      <c r="AA123" s="2">
        <f t="shared" si="29"/>
        <v>0</v>
      </c>
      <c r="AB123" s="2">
        <f t="shared" si="30"/>
        <v>0</v>
      </c>
    </row>
    <row r="124" spans="3:28" x14ac:dyDescent="0.3">
      <c r="C124" s="47" t="str">
        <f t="shared" si="31"/>
        <v/>
      </c>
      <c r="D124" s="42">
        <f>Summary!$D$12</f>
        <v>0</v>
      </c>
      <c r="E124" s="48"/>
      <c r="F124" s="48"/>
      <c r="G124" s="48"/>
      <c r="H124" s="48"/>
      <c r="I124" s="50"/>
      <c r="J124" s="48"/>
      <c r="P124" s="2">
        <f t="shared" si="21"/>
        <v>0</v>
      </c>
      <c r="Q124" s="2">
        <f t="shared" si="22"/>
        <v>0</v>
      </c>
      <c r="R124" s="2">
        <f t="shared" si="23"/>
        <v>0</v>
      </c>
      <c r="S124" s="2">
        <f t="shared" si="24"/>
        <v>0</v>
      </c>
      <c r="T124" s="2">
        <f t="shared" si="25"/>
        <v>0</v>
      </c>
      <c r="U124" s="2">
        <f t="shared" si="26"/>
        <v>0</v>
      </c>
      <c r="X124" s="2">
        <f t="shared" si="27"/>
        <v>0</v>
      </c>
      <c r="Y124" s="2">
        <f t="shared" si="28"/>
        <v>0</v>
      </c>
      <c r="AA124" s="2">
        <f t="shared" si="29"/>
        <v>0</v>
      </c>
      <c r="AB124" s="2">
        <f t="shared" si="30"/>
        <v>0</v>
      </c>
    </row>
    <row r="125" spans="3:28" x14ac:dyDescent="0.3">
      <c r="C125" s="47" t="str">
        <f t="shared" si="31"/>
        <v/>
      </c>
      <c r="D125" s="42">
        <f>Summary!$D$12</f>
        <v>0</v>
      </c>
      <c r="E125" s="48"/>
      <c r="F125" s="48"/>
      <c r="G125" s="48"/>
      <c r="H125" s="48"/>
      <c r="I125" s="50"/>
      <c r="J125" s="48"/>
      <c r="P125" s="2">
        <f t="shared" si="21"/>
        <v>0</v>
      </c>
      <c r="Q125" s="2">
        <f t="shared" si="22"/>
        <v>0</v>
      </c>
      <c r="R125" s="2">
        <f t="shared" si="23"/>
        <v>0</v>
      </c>
      <c r="S125" s="2">
        <f t="shared" si="24"/>
        <v>0</v>
      </c>
      <c r="T125" s="2">
        <f t="shared" si="25"/>
        <v>0</v>
      </c>
      <c r="U125" s="2">
        <f t="shared" si="26"/>
        <v>0</v>
      </c>
      <c r="X125" s="2">
        <f t="shared" si="27"/>
        <v>0</v>
      </c>
      <c r="Y125" s="2">
        <f t="shared" si="28"/>
        <v>0</v>
      </c>
      <c r="AA125" s="2">
        <f t="shared" si="29"/>
        <v>0</v>
      </c>
      <c r="AB125" s="2">
        <f t="shared" si="30"/>
        <v>0</v>
      </c>
    </row>
    <row r="126" spans="3:28" x14ac:dyDescent="0.3">
      <c r="C126" s="47" t="str">
        <f t="shared" si="31"/>
        <v/>
      </c>
      <c r="D126" s="42">
        <f>Summary!$D$12</f>
        <v>0</v>
      </c>
      <c r="E126" s="48"/>
      <c r="F126" s="48"/>
      <c r="G126" s="48"/>
      <c r="H126" s="48"/>
      <c r="I126" s="50"/>
      <c r="J126" s="48"/>
      <c r="P126" s="2">
        <f t="shared" si="21"/>
        <v>0</v>
      </c>
      <c r="Q126" s="2">
        <f t="shared" si="22"/>
        <v>0</v>
      </c>
      <c r="R126" s="2">
        <f t="shared" si="23"/>
        <v>0</v>
      </c>
      <c r="S126" s="2">
        <f t="shared" si="24"/>
        <v>0</v>
      </c>
      <c r="T126" s="2">
        <f t="shared" si="25"/>
        <v>0</v>
      </c>
      <c r="U126" s="2">
        <f t="shared" si="26"/>
        <v>0</v>
      </c>
      <c r="X126" s="2">
        <f t="shared" si="27"/>
        <v>0</v>
      </c>
      <c r="Y126" s="2">
        <f t="shared" si="28"/>
        <v>0</v>
      </c>
      <c r="AA126" s="2">
        <f t="shared" si="29"/>
        <v>0</v>
      </c>
      <c r="AB126" s="2">
        <f t="shared" si="30"/>
        <v>0</v>
      </c>
    </row>
    <row r="127" spans="3:28" x14ac:dyDescent="0.3">
      <c r="C127" s="47" t="str">
        <f t="shared" si="31"/>
        <v/>
      </c>
      <c r="D127" s="42">
        <f>Summary!$D$12</f>
        <v>0</v>
      </c>
      <c r="E127" s="48"/>
      <c r="F127" s="48"/>
      <c r="G127" s="48"/>
      <c r="H127" s="48"/>
      <c r="I127" s="50"/>
      <c r="J127" s="48"/>
      <c r="P127" s="2">
        <f t="shared" si="21"/>
        <v>0</v>
      </c>
      <c r="Q127" s="2">
        <f t="shared" si="22"/>
        <v>0</v>
      </c>
      <c r="R127" s="2">
        <f t="shared" si="23"/>
        <v>0</v>
      </c>
      <c r="S127" s="2">
        <f t="shared" si="24"/>
        <v>0</v>
      </c>
      <c r="T127" s="2">
        <f t="shared" si="25"/>
        <v>0</v>
      </c>
      <c r="U127" s="2">
        <f t="shared" si="26"/>
        <v>0</v>
      </c>
      <c r="X127" s="2">
        <f t="shared" si="27"/>
        <v>0</v>
      </c>
      <c r="Y127" s="2">
        <f t="shared" si="28"/>
        <v>0</v>
      </c>
      <c r="AA127" s="2">
        <f t="shared" si="29"/>
        <v>0</v>
      </c>
      <c r="AB127" s="2">
        <f t="shared" si="30"/>
        <v>0</v>
      </c>
    </row>
    <row r="128" spans="3:28" x14ac:dyDescent="0.3">
      <c r="C128" s="47" t="str">
        <f t="shared" si="31"/>
        <v/>
      </c>
      <c r="D128" s="42">
        <f>Summary!$D$12</f>
        <v>0</v>
      </c>
      <c r="E128" s="48"/>
      <c r="F128" s="48"/>
      <c r="G128" s="48"/>
      <c r="H128" s="48"/>
      <c r="I128" s="50"/>
      <c r="J128" s="48"/>
      <c r="P128" s="2">
        <f t="shared" si="21"/>
        <v>0</v>
      </c>
      <c r="Q128" s="2">
        <f t="shared" si="22"/>
        <v>0</v>
      </c>
      <c r="R128" s="2">
        <f t="shared" si="23"/>
        <v>0</v>
      </c>
      <c r="S128" s="2">
        <f t="shared" si="24"/>
        <v>0</v>
      </c>
      <c r="T128" s="2">
        <f t="shared" si="25"/>
        <v>0</v>
      </c>
      <c r="U128" s="2">
        <f t="shared" si="26"/>
        <v>0</v>
      </c>
      <c r="X128" s="2">
        <f t="shared" si="27"/>
        <v>0</v>
      </c>
      <c r="Y128" s="2">
        <f t="shared" si="28"/>
        <v>0</v>
      </c>
      <c r="AA128" s="2">
        <f t="shared" si="29"/>
        <v>0</v>
      </c>
      <c r="AB128" s="2">
        <f t="shared" si="30"/>
        <v>0</v>
      </c>
    </row>
    <row r="129" spans="3:28" x14ac:dyDescent="0.3">
      <c r="C129" s="47" t="str">
        <f t="shared" si="31"/>
        <v/>
      </c>
      <c r="D129" s="42">
        <f>Summary!$D$12</f>
        <v>0</v>
      </c>
      <c r="E129" s="48"/>
      <c r="F129" s="48"/>
      <c r="G129" s="48"/>
      <c r="H129" s="48"/>
      <c r="I129" s="50"/>
      <c r="J129" s="48"/>
      <c r="P129" s="2">
        <f t="shared" ref="P129:P146" si="32">IF(E129="",0,1)</f>
        <v>0</v>
      </c>
      <c r="Q129" s="2">
        <f t="shared" ref="Q129:Q146" si="33">IF(F129="",0,1)</f>
        <v>0</v>
      </c>
      <c r="R129" s="2">
        <f t="shared" ref="R129:R146" si="34">IF(G129="",0,1)</f>
        <v>0</v>
      </c>
      <c r="S129" s="2">
        <f t="shared" ref="S129:S146" si="35">IF(H129="",0,1)</f>
        <v>0</v>
      </c>
      <c r="T129" s="2">
        <f t="shared" ref="T129:T146" si="36">IF(I129="",0,1)</f>
        <v>0</v>
      </c>
      <c r="U129" s="2">
        <f t="shared" ref="U129:U146" si="37">IF(J129="",0,1)</f>
        <v>0</v>
      </c>
      <c r="X129" s="2">
        <f t="shared" ref="X129:X146" si="38">IF(H129&gt;0,IF(I129=$N$33,1,0),0)</f>
        <v>0</v>
      </c>
      <c r="Y129" s="2">
        <f t="shared" ref="Y129:Y160" si="39">IF(X129=1,H129,0)</f>
        <v>0</v>
      </c>
      <c r="AA129" s="2">
        <f t="shared" ref="AA129:AA146" si="40">IF(H129&gt;0,IF(I129=$N$34,1,0),0)</f>
        <v>0</v>
      </c>
      <c r="AB129" s="2">
        <f t="shared" ref="AB129:AB160" si="41">IF(AA129=1,H129,0)</f>
        <v>0</v>
      </c>
    </row>
    <row r="130" spans="3:28" x14ac:dyDescent="0.3">
      <c r="C130" s="47" t="str">
        <f t="shared" si="31"/>
        <v/>
      </c>
      <c r="D130" s="42">
        <f>Summary!$D$12</f>
        <v>0</v>
      </c>
      <c r="E130" s="48"/>
      <c r="F130" s="48"/>
      <c r="G130" s="48"/>
      <c r="H130" s="48"/>
      <c r="I130" s="50"/>
      <c r="J130" s="48"/>
      <c r="P130" s="2">
        <f t="shared" si="32"/>
        <v>0</v>
      </c>
      <c r="Q130" s="2">
        <f t="shared" si="33"/>
        <v>0</v>
      </c>
      <c r="R130" s="2">
        <f t="shared" si="34"/>
        <v>0</v>
      </c>
      <c r="S130" s="2">
        <f t="shared" si="35"/>
        <v>0</v>
      </c>
      <c r="T130" s="2">
        <f t="shared" si="36"/>
        <v>0</v>
      </c>
      <c r="U130" s="2">
        <f t="shared" si="37"/>
        <v>0</v>
      </c>
      <c r="X130" s="2">
        <f t="shared" si="38"/>
        <v>0</v>
      </c>
      <c r="Y130" s="2">
        <f t="shared" si="39"/>
        <v>0</v>
      </c>
      <c r="AA130" s="2">
        <f t="shared" si="40"/>
        <v>0</v>
      </c>
      <c r="AB130" s="2">
        <f t="shared" si="41"/>
        <v>0</v>
      </c>
    </row>
    <row r="131" spans="3:28" x14ac:dyDescent="0.3">
      <c r="C131" s="47" t="str">
        <f t="shared" si="31"/>
        <v/>
      </c>
      <c r="D131" s="42">
        <f>Summary!$D$12</f>
        <v>0</v>
      </c>
      <c r="E131" s="48"/>
      <c r="F131" s="48"/>
      <c r="G131" s="48"/>
      <c r="H131" s="48"/>
      <c r="I131" s="50"/>
      <c r="J131" s="48"/>
      <c r="P131" s="2">
        <f t="shared" si="32"/>
        <v>0</v>
      </c>
      <c r="Q131" s="2">
        <f t="shared" si="33"/>
        <v>0</v>
      </c>
      <c r="R131" s="2">
        <f t="shared" si="34"/>
        <v>0</v>
      </c>
      <c r="S131" s="2">
        <f t="shared" si="35"/>
        <v>0</v>
      </c>
      <c r="T131" s="2">
        <f t="shared" si="36"/>
        <v>0</v>
      </c>
      <c r="U131" s="2">
        <f t="shared" si="37"/>
        <v>0</v>
      </c>
      <c r="X131" s="2">
        <f t="shared" si="38"/>
        <v>0</v>
      </c>
      <c r="Y131" s="2">
        <f t="shared" si="39"/>
        <v>0</v>
      </c>
      <c r="AA131" s="2">
        <f t="shared" si="40"/>
        <v>0</v>
      </c>
      <c r="AB131" s="2">
        <f t="shared" si="41"/>
        <v>0</v>
      </c>
    </row>
    <row r="132" spans="3:28" x14ac:dyDescent="0.3">
      <c r="C132" s="47" t="str">
        <f t="shared" si="31"/>
        <v/>
      </c>
      <c r="D132" s="42">
        <f>Summary!$D$12</f>
        <v>0</v>
      </c>
      <c r="E132" s="48"/>
      <c r="F132" s="48"/>
      <c r="G132" s="48"/>
      <c r="H132" s="48"/>
      <c r="I132" s="50"/>
      <c r="J132" s="48"/>
      <c r="P132" s="2">
        <f t="shared" si="32"/>
        <v>0</v>
      </c>
      <c r="Q132" s="2">
        <f t="shared" si="33"/>
        <v>0</v>
      </c>
      <c r="R132" s="2">
        <f t="shared" si="34"/>
        <v>0</v>
      </c>
      <c r="S132" s="2">
        <f t="shared" si="35"/>
        <v>0</v>
      </c>
      <c r="T132" s="2">
        <f t="shared" si="36"/>
        <v>0</v>
      </c>
      <c r="U132" s="2">
        <f t="shared" si="37"/>
        <v>0</v>
      </c>
      <c r="X132" s="2">
        <f t="shared" si="38"/>
        <v>0</v>
      </c>
      <c r="Y132" s="2">
        <f t="shared" si="39"/>
        <v>0</v>
      </c>
      <c r="AA132" s="2">
        <f t="shared" si="40"/>
        <v>0</v>
      </c>
      <c r="AB132" s="2">
        <f t="shared" si="41"/>
        <v>0</v>
      </c>
    </row>
    <row r="133" spans="3:28" x14ac:dyDescent="0.3">
      <c r="C133" s="47" t="str">
        <f t="shared" si="31"/>
        <v/>
      </c>
      <c r="D133" s="42">
        <f>Summary!$D$12</f>
        <v>0</v>
      </c>
      <c r="E133" s="48"/>
      <c r="F133" s="48"/>
      <c r="G133" s="48"/>
      <c r="H133" s="48"/>
      <c r="I133" s="50"/>
      <c r="J133" s="48"/>
      <c r="P133" s="2">
        <f t="shared" si="32"/>
        <v>0</v>
      </c>
      <c r="Q133" s="2">
        <f t="shared" si="33"/>
        <v>0</v>
      </c>
      <c r="R133" s="2">
        <f t="shared" si="34"/>
        <v>0</v>
      </c>
      <c r="S133" s="2">
        <f t="shared" si="35"/>
        <v>0</v>
      </c>
      <c r="T133" s="2">
        <f t="shared" si="36"/>
        <v>0</v>
      </c>
      <c r="U133" s="2">
        <f t="shared" si="37"/>
        <v>0</v>
      </c>
      <c r="X133" s="2">
        <f t="shared" si="38"/>
        <v>0</v>
      </c>
      <c r="Y133" s="2">
        <f t="shared" si="39"/>
        <v>0</v>
      </c>
      <c r="AA133" s="2">
        <f t="shared" si="40"/>
        <v>0</v>
      </c>
      <c r="AB133" s="2">
        <f t="shared" si="41"/>
        <v>0</v>
      </c>
    </row>
    <row r="134" spans="3:28" x14ac:dyDescent="0.3">
      <c r="C134" s="47" t="str">
        <f t="shared" si="31"/>
        <v/>
      </c>
      <c r="D134" s="42">
        <f>Summary!$D$12</f>
        <v>0</v>
      </c>
      <c r="E134" s="48"/>
      <c r="F134" s="48"/>
      <c r="G134" s="48"/>
      <c r="H134" s="48"/>
      <c r="I134" s="50"/>
      <c r="J134" s="48"/>
      <c r="P134" s="2">
        <f t="shared" si="32"/>
        <v>0</v>
      </c>
      <c r="Q134" s="2">
        <f t="shared" si="33"/>
        <v>0</v>
      </c>
      <c r="R134" s="2">
        <f t="shared" si="34"/>
        <v>0</v>
      </c>
      <c r="S134" s="2">
        <f t="shared" si="35"/>
        <v>0</v>
      </c>
      <c r="T134" s="2">
        <f t="shared" si="36"/>
        <v>0</v>
      </c>
      <c r="U134" s="2">
        <f t="shared" si="37"/>
        <v>0</v>
      </c>
      <c r="X134" s="2">
        <f t="shared" si="38"/>
        <v>0</v>
      </c>
      <c r="Y134" s="2">
        <f t="shared" si="39"/>
        <v>0</v>
      </c>
      <c r="AA134" s="2">
        <f t="shared" si="40"/>
        <v>0</v>
      </c>
      <c r="AB134" s="2">
        <f t="shared" si="41"/>
        <v>0</v>
      </c>
    </row>
    <row r="135" spans="3:28" x14ac:dyDescent="0.3">
      <c r="C135" s="47" t="str">
        <f t="shared" si="31"/>
        <v/>
      </c>
      <c r="D135" s="42">
        <f>Summary!$D$12</f>
        <v>0</v>
      </c>
      <c r="E135" s="48"/>
      <c r="F135" s="48"/>
      <c r="G135" s="48"/>
      <c r="H135" s="48"/>
      <c r="I135" s="50"/>
      <c r="J135" s="48"/>
      <c r="P135" s="2">
        <f t="shared" si="32"/>
        <v>0</v>
      </c>
      <c r="Q135" s="2">
        <f t="shared" si="33"/>
        <v>0</v>
      </c>
      <c r="R135" s="2">
        <f t="shared" si="34"/>
        <v>0</v>
      </c>
      <c r="S135" s="2">
        <f t="shared" si="35"/>
        <v>0</v>
      </c>
      <c r="T135" s="2">
        <f t="shared" si="36"/>
        <v>0</v>
      </c>
      <c r="U135" s="2">
        <f t="shared" si="37"/>
        <v>0</v>
      </c>
      <c r="X135" s="2">
        <f t="shared" si="38"/>
        <v>0</v>
      </c>
      <c r="Y135" s="2">
        <f t="shared" si="39"/>
        <v>0</v>
      </c>
      <c r="AA135" s="2">
        <f t="shared" si="40"/>
        <v>0</v>
      </c>
      <c r="AB135" s="2">
        <f t="shared" si="41"/>
        <v>0</v>
      </c>
    </row>
    <row r="136" spans="3:28" x14ac:dyDescent="0.3">
      <c r="C136" s="47" t="str">
        <f t="shared" si="31"/>
        <v/>
      </c>
      <c r="D136" s="42">
        <f>Summary!$D$12</f>
        <v>0</v>
      </c>
      <c r="E136" s="48"/>
      <c r="F136" s="48"/>
      <c r="G136" s="48"/>
      <c r="H136" s="48"/>
      <c r="I136" s="50"/>
      <c r="J136" s="48"/>
      <c r="P136" s="2">
        <f t="shared" si="32"/>
        <v>0</v>
      </c>
      <c r="Q136" s="2">
        <f t="shared" si="33"/>
        <v>0</v>
      </c>
      <c r="R136" s="2">
        <f t="shared" si="34"/>
        <v>0</v>
      </c>
      <c r="S136" s="2">
        <f t="shared" si="35"/>
        <v>0</v>
      </c>
      <c r="T136" s="2">
        <f t="shared" si="36"/>
        <v>0</v>
      </c>
      <c r="U136" s="2">
        <f t="shared" si="37"/>
        <v>0</v>
      </c>
      <c r="X136" s="2">
        <f t="shared" si="38"/>
        <v>0</v>
      </c>
      <c r="Y136" s="2">
        <f t="shared" si="39"/>
        <v>0</v>
      </c>
      <c r="AA136" s="2">
        <f t="shared" si="40"/>
        <v>0</v>
      </c>
      <c r="AB136" s="2">
        <f t="shared" si="41"/>
        <v>0</v>
      </c>
    </row>
    <row r="137" spans="3:28" x14ac:dyDescent="0.3">
      <c r="C137" s="47" t="str">
        <f t="shared" si="31"/>
        <v/>
      </c>
      <c r="D137" s="42">
        <f>Summary!$D$12</f>
        <v>0</v>
      </c>
      <c r="E137" s="48"/>
      <c r="F137" s="48"/>
      <c r="G137" s="48"/>
      <c r="H137" s="48"/>
      <c r="I137" s="50"/>
      <c r="J137" s="48"/>
      <c r="P137" s="2">
        <f t="shared" si="32"/>
        <v>0</v>
      </c>
      <c r="Q137" s="2">
        <f t="shared" si="33"/>
        <v>0</v>
      </c>
      <c r="R137" s="2">
        <f t="shared" si="34"/>
        <v>0</v>
      </c>
      <c r="S137" s="2">
        <f t="shared" si="35"/>
        <v>0</v>
      </c>
      <c r="T137" s="2">
        <f t="shared" si="36"/>
        <v>0</v>
      </c>
      <c r="U137" s="2">
        <f t="shared" si="37"/>
        <v>0</v>
      </c>
      <c r="X137" s="2">
        <f t="shared" si="38"/>
        <v>0</v>
      </c>
      <c r="Y137" s="2">
        <f t="shared" si="39"/>
        <v>0</v>
      </c>
      <c r="AA137" s="2">
        <f t="shared" si="40"/>
        <v>0</v>
      </c>
      <c r="AB137" s="2">
        <f t="shared" si="41"/>
        <v>0</v>
      </c>
    </row>
    <row r="138" spans="3:28" x14ac:dyDescent="0.3">
      <c r="C138" s="47" t="str">
        <f t="shared" si="31"/>
        <v/>
      </c>
      <c r="D138" s="42">
        <f>Summary!$D$12</f>
        <v>0</v>
      </c>
      <c r="E138" s="48"/>
      <c r="F138" s="48"/>
      <c r="G138" s="48"/>
      <c r="H138" s="48"/>
      <c r="I138" s="50"/>
      <c r="J138" s="48"/>
      <c r="P138" s="2">
        <f t="shared" si="32"/>
        <v>0</v>
      </c>
      <c r="Q138" s="2">
        <f t="shared" si="33"/>
        <v>0</v>
      </c>
      <c r="R138" s="2">
        <f t="shared" si="34"/>
        <v>0</v>
      </c>
      <c r="S138" s="2">
        <f t="shared" si="35"/>
        <v>0</v>
      </c>
      <c r="T138" s="2">
        <f t="shared" si="36"/>
        <v>0</v>
      </c>
      <c r="U138" s="2">
        <f t="shared" si="37"/>
        <v>0</v>
      </c>
      <c r="X138" s="2">
        <f t="shared" si="38"/>
        <v>0</v>
      </c>
      <c r="Y138" s="2">
        <f t="shared" si="39"/>
        <v>0</v>
      </c>
      <c r="AA138" s="2">
        <f t="shared" si="40"/>
        <v>0</v>
      </c>
      <c r="AB138" s="2">
        <f t="shared" si="41"/>
        <v>0</v>
      </c>
    </row>
    <row r="139" spans="3:28" x14ac:dyDescent="0.3">
      <c r="C139" s="47" t="str">
        <f t="shared" si="31"/>
        <v/>
      </c>
      <c r="D139" s="42">
        <f>Summary!$D$12</f>
        <v>0</v>
      </c>
      <c r="E139" s="48"/>
      <c r="F139" s="48"/>
      <c r="G139" s="48"/>
      <c r="H139" s="48"/>
      <c r="I139" s="50"/>
      <c r="J139" s="48"/>
      <c r="P139" s="2">
        <f t="shared" si="32"/>
        <v>0</v>
      </c>
      <c r="Q139" s="2">
        <f t="shared" si="33"/>
        <v>0</v>
      </c>
      <c r="R139" s="2">
        <f t="shared" si="34"/>
        <v>0</v>
      </c>
      <c r="S139" s="2">
        <f t="shared" si="35"/>
        <v>0</v>
      </c>
      <c r="T139" s="2">
        <f t="shared" si="36"/>
        <v>0</v>
      </c>
      <c r="U139" s="2">
        <f t="shared" si="37"/>
        <v>0</v>
      </c>
      <c r="X139" s="2">
        <f t="shared" si="38"/>
        <v>0</v>
      </c>
      <c r="Y139" s="2">
        <f t="shared" si="39"/>
        <v>0</v>
      </c>
      <c r="AA139" s="2">
        <f t="shared" si="40"/>
        <v>0</v>
      </c>
      <c r="AB139" s="2">
        <f t="shared" si="41"/>
        <v>0</v>
      </c>
    </row>
    <row r="140" spans="3:28" x14ac:dyDescent="0.3">
      <c r="C140" s="47" t="str">
        <f t="shared" si="31"/>
        <v/>
      </c>
      <c r="D140" s="42">
        <f>Summary!$D$12</f>
        <v>0</v>
      </c>
      <c r="E140" s="48"/>
      <c r="F140" s="48"/>
      <c r="G140" s="48"/>
      <c r="H140" s="48"/>
      <c r="I140" s="50"/>
      <c r="J140" s="48"/>
      <c r="P140" s="2">
        <f t="shared" si="32"/>
        <v>0</v>
      </c>
      <c r="Q140" s="2">
        <f t="shared" si="33"/>
        <v>0</v>
      </c>
      <c r="R140" s="2">
        <f t="shared" si="34"/>
        <v>0</v>
      </c>
      <c r="S140" s="2">
        <f t="shared" si="35"/>
        <v>0</v>
      </c>
      <c r="T140" s="2">
        <f t="shared" si="36"/>
        <v>0</v>
      </c>
      <c r="U140" s="2">
        <f t="shared" si="37"/>
        <v>0</v>
      </c>
      <c r="X140" s="2">
        <f t="shared" si="38"/>
        <v>0</v>
      </c>
      <c r="Y140" s="2">
        <f t="shared" si="39"/>
        <v>0</v>
      </c>
      <c r="AA140" s="2">
        <f t="shared" si="40"/>
        <v>0</v>
      </c>
      <c r="AB140" s="2">
        <f t="shared" si="41"/>
        <v>0</v>
      </c>
    </row>
    <row r="141" spans="3:28" x14ac:dyDescent="0.3">
      <c r="C141" s="47" t="str">
        <f t="shared" si="31"/>
        <v/>
      </c>
      <c r="D141" s="42">
        <f>Summary!$D$12</f>
        <v>0</v>
      </c>
      <c r="E141" s="48"/>
      <c r="F141" s="48"/>
      <c r="G141" s="48"/>
      <c r="H141" s="48"/>
      <c r="I141" s="50"/>
      <c r="J141" s="48"/>
      <c r="P141" s="2">
        <f t="shared" si="32"/>
        <v>0</v>
      </c>
      <c r="Q141" s="2">
        <f t="shared" si="33"/>
        <v>0</v>
      </c>
      <c r="R141" s="2">
        <f t="shared" si="34"/>
        <v>0</v>
      </c>
      <c r="S141" s="2">
        <f t="shared" si="35"/>
        <v>0</v>
      </c>
      <c r="T141" s="2">
        <f t="shared" si="36"/>
        <v>0</v>
      </c>
      <c r="U141" s="2">
        <f t="shared" si="37"/>
        <v>0</v>
      </c>
      <c r="X141" s="2">
        <f t="shared" si="38"/>
        <v>0</v>
      </c>
      <c r="Y141" s="2">
        <f t="shared" si="39"/>
        <v>0</v>
      </c>
      <c r="AA141" s="2">
        <f t="shared" si="40"/>
        <v>0</v>
      </c>
      <c r="AB141" s="2">
        <f t="shared" si="41"/>
        <v>0</v>
      </c>
    </row>
    <row r="142" spans="3:28" x14ac:dyDescent="0.3">
      <c r="C142" s="47" t="str">
        <f t="shared" si="31"/>
        <v/>
      </c>
      <c r="D142" s="42">
        <f>Summary!$D$12</f>
        <v>0</v>
      </c>
      <c r="E142" s="48"/>
      <c r="F142" s="48"/>
      <c r="G142" s="48"/>
      <c r="H142" s="48"/>
      <c r="I142" s="50"/>
      <c r="J142" s="48"/>
      <c r="P142" s="2">
        <f t="shared" si="32"/>
        <v>0</v>
      </c>
      <c r="Q142" s="2">
        <f t="shared" si="33"/>
        <v>0</v>
      </c>
      <c r="R142" s="2">
        <f t="shared" si="34"/>
        <v>0</v>
      </c>
      <c r="S142" s="2">
        <f t="shared" si="35"/>
        <v>0</v>
      </c>
      <c r="T142" s="2">
        <f t="shared" si="36"/>
        <v>0</v>
      </c>
      <c r="U142" s="2">
        <f t="shared" si="37"/>
        <v>0</v>
      </c>
      <c r="X142" s="2">
        <f t="shared" si="38"/>
        <v>0</v>
      </c>
      <c r="Y142" s="2">
        <f t="shared" si="39"/>
        <v>0</v>
      </c>
      <c r="AA142" s="2">
        <f t="shared" si="40"/>
        <v>0</v>
      </c>
      <c r="AB142" s="2">
        <f t="shared" si="41"/>
        <v>0</v>
      </c>
    </row>
    <row r="143" spans="3:28" x14ac:dyDescent="0.3">
      <c r="C143" s="47" t="str">
        <f t="shared" si="31"/>
        <v/>
      </c>
      <c r="D143" s="42">
        <f>Summary!$D$12</f>
        <v>0</v>
      </c>
      <c r="E143" s="48"/>
      <c r="F143" s="48"/>
      <c r="G143" s="48"/>
      <c r="H143" s="48"/>
      <c r="I143" s="50"/>
      <c r="J143" s="48"/>
      <c r="P143" s="2">
        <f t="shared" si="32"/>
        <v>0</v>
      </c>
      <c r="Q143" s="2">
        <f t="shared" si="33"/>
        <v>0</v>
      </c>
      <c r="R143" s="2">
        <f t="shared" si="34"/>
        <v>0</v>
      </c>
      <c r="S143" s="2">
        <f t="shared" si="35"/>
        <v>0</v>
      </c>
      <c r="T143" s="2">
        <f t="shared" si="36"/>
        <v>0</v>
      </c>
      <c r="U143" s="2">
        <f t="shared" si="37"/>
        <v>0</v>
      </c>
      <c r="X143" s="2">
        <f t="shared" si="38"/>
        <v>0</v>
      </c>
      <c r="Y143" s="2">
        <f t="shared" si="39"/>
        <v>0</v>
      </c>
      <c r="AA143" s="2">
        <f t="shared" si="40"/>
        <v>0</v>
      </c>
      <c r="AB143" s="2">
        <f t="shared" si="41"/>
        <v>0</v>
      </c>
    </row>
    <row r="144" spans="3:28" x14ac:dyDescent="0.3">
      <c r="C144" s="47" t="str">
        <f t="shared" si="31"/>
        <v/>
      </c>
      <c r="D144" s="42">
        <f>Summary!$D$12</f>
        <v>0</v>
      </c>
      <c r="E144" s="48"/>
      <c r="F144" s="48"/>
      <c r="G144" s="48"/>
      <c r="H144" s="48"/>
      <c r="I144" s="50"/>
      <c r="J144" s="48"/>
      <c r="P144" s="2">
        <f t="shared" si="32"/>
        <v>0</v>
      </c>
      <c r="Q144" s="2">
        <f t="shared" si="33"/>
        <v>0</v>
      </c>
      <c r="R144" s="2">
        <f t="shared" si="34"/>
        <v>0</v>
      </c>
      <c r="S144" s="2">
        <f t="shared" si="35"/>
        <v>0</v>
      </c>
      <c r="T144" s="2">
        <f t="shared" si="36"/>
        <v>0</v>
      </c>
      <c r="U144" s="2">
        <f t="shared" si="37"/>
        <v>0</v>
      </c>
      <c r="X144" s="2">
        <f t="shared" si="38"/>
        <v>0</v>
      </c>
      <c r="Y144" s="2">
        <f t="shared" si="39"/>
        <v>0</v>
      </c>
      <c r="AA144" s="2">
        <f t="shared" si="40"/>
        <v>0</v>
      </c>
      <c r="AB144" s="2">
        <f t="shared" si="41"/>
        <v>0</v>
      </c>
    </row>
    <row r="145" spans="3:28" x14ac:dyDescent="0.3">
      <c r="C145" s="47" t="str">
        <f t="shared" si="31"/>
        <v/>
      </c>
      <c r="D145" s="42">
        <f>Summary!$D$12</f>
        <v>0</v>
      </c>
      <c r="E145" s="48"/>
      <c r="F145" s="48"/>
      <c r="G145" s="48"/>
      <c r="H145" s="48"/>
      <c r="I145" s="50"/>
      <c r="J145" s="48"/>
      <c r="P145" s="2">
        <f t="shared" si="32"/>
        <v>0</v>
      </c>
      <c r="Q145" s="2">
        <f t="shared" si="33"/>
        <v>0</v>
      </c>
      <c r="R145" s="2">
        <f t="shared" si="34"/>
        <v>0</v>
      </c>
      <c r="S145" s="2">
        <f t="shared" si="35"/>
        <v>0</v>
      </c>
      <c r="T145" s="2">
        <f t="shared" si="36"/>
        <v>0</v>
      </c>
      <c r="U145" s="2">
        <f t="shared" si="37"/>
        <v>0</v>
      </c>
      <c r="X145" s="2">
        <f t="shared" si="38"/>
        <v>0</v>
      </c>
      <c r="Y145" s="2">
        <f t="shared" si="39"/>
        <v>0</v>
      </c>
      <c r="AA145" s="2">
        <f t="shared" si="40"/>
        <v>0</v>
      </c>
      <c r="AB145" s="2">
        <f t="shared" si="41"/>
        <v>0</v>
      </c>
    </row>
    <row r="146" spans="3:28" x14ac:dyDescent="0.3">
      <c r="C146" s="47" t="str">
        <f t="shared" si="31"/>
        <v/>
      </c>
      <c r="D146" s="42">
        <f>Summary!$D$12</f>
        <v>0</v>
      </c>
      <c r="E146" s="48"/>
      <c r="F146" s="48"/>
      <c r="G146" s="48"/>
      <c r="H146" s="48"/>
      <c r="I146" s="50"/>
      <c r="J146" s="48"/>
      <c r="P146" s="2">
        <f t="shared" si="32"/>
        <v>0</v>
      </c>
      <c r="Q146" s="2">
        <f t="shared" si="33"/>
        <v>0</v>
      </c>
      <c r="R146" s="2">
        <f t="shared" si="34"/>
        <v>0</v>
      </c>
      <c r="S146" s="2">
        <f t="shared" si="35"/>
        <v>0</v>
      </c>
      <c r="T146" s="2">
        <f t="shared" si="36"/>
        <v>0</v>
      </c>
      <c r="U146" s="2">
        <f t="shared" si="37"/>
        <v>0</v>
      </c>
      <c r="X146" s="2">
        <f t="shared" si="38"/>
        <v>0</v>
      </c>
      <c r="Y146" s="2">
        <f t="shared" si="39"/>
        <v>0</v>
      </c>
      <c r="AA146" s="2">
        <f t="shared" si="40"/>
        <v>0</v>
      </c>
      <c r="AB146" s="2">
        <f t="shared" si="41"/>
        <v>0</v>
      </c>
    </row>
  </sheetData>
  <sheetProtection algorithmName="SHA-512" hashValue="tXbCIa9Yj1+62/fHMkSxiXtYAR7RY/e7PGNVsId9dBrB8chJkwLrZdEYCWwToZkZ9yTNVvw+0KLCtm+y5l3kCg==" saltValue="d5F770AaFsPR1SjXCEvfdw==" spinCount="100000" sheet="1" objects="1" scenarios="1"/>
  <mergeCells count="6">
    <mergeCell ref="C2:J2"/>
    <mergeCell ref="H5:J5"/>
    <mergeCell ref="C28:M28"/>
    <mergeCell ref="X31:Y31"/>
    <mergeCell ref="AA31:AB31"/>
    <mergeCell ref="P31:U31"/>
  </mergeCells>
  <dataValidations count="4">
    <dataValidation allowBlank="1" showInputMessage="1" showErrorMessage="1" error="Input must be a date." sqref="F33:G146" xr:uid="{EEAD7C8E-E584-4D5E-A28A-B430C2B73877}"/>
    <dataValidation type="list" allowBlank="1" showInputMessage="1" showErrorMessage="1" sqref="I33:I146" xr:uid="{5F575C59-461D-45D8-9889-1509BDFF1AA9}">
      <formula1>$N$33:$N$34</formula1>
    </dataValidation>
    <dataValidation type="date" allowBlank="1" showInputMessage="1" showErrorMessage="1" error="Input must be a date." sqref="J33:J146" xr:uid="{B2EBD41A-2AA1-4D1C-9D15-D9A4424F43FE}">
      <formula1>1</formula1>
      <formula2>109939</formula2>
    </dataValidation>
    <dataValidation type="whole" allowBlank="1" showInputMessage="1" showErrorMessage="1" error="Input must be a whole number." sqref="H33:H146" xr:uid="{65351F43-6CB9-4B15-8BB9-4B247BCDE868}">
      <formula1>0</formula1>
      <formula2>20000</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8B04-FFE1-4EF5-89AD-5D9DF5174A1A}">
  <dimension ref="C2:AB146"/>
  <sheetViews>
    <sheetView showGridLines="0" workbookViewId="0">
      <selection activeCell="F16" sqref="F16"/>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LI8e4yDX/TuftnYuoMr2B2qfealJid6EdIU/iDSopEbgYWxRLNBWG4YqSYfrrBN8KqSghJovhKYMEwQQ73zG7w==" saltValue="G0VVeVrjKYBATviLG0ST1A==" spinCount="100000" sheet="1" objects="1" scenarios="1"/>
  <mergeCells count="6">
    <mergeCell ref="AA31:AB31"/>
    <mergeCell ref="C2:J2"/>
    <mergeCell ref="H5:J5"/>
    <mergeCell ref="C28:M28"/>
    <mergeCell ref="P31:U31"/>
    <mergeCell ref="X31:Y31"/>
  </mergeCells>
  <dataValidations count="4">
    <dataValidation type="whole" allowBlank="1" showInputMessage="1" showErrorMessage="1" error="Input must be a whole number." sqref="H33:H146" xr:uid="{B07B4F40-5C28-42F7-9825-B0E425CF7D25}">
      <formula1>0</formula1>
      <formula2>20000</formula2>
    </dataValidation>
    <dataValidation type="date" allowBlank="1" showInputMessage="1" showErrorMessage="1" error="Input must be a date." sqref="J33:J146" xr:uid="{D5E8F753-F673-49AE-94B1-7282AA71DB4B}">
      <formula1>1</formula1>
      <formula2>109939</formula2>
    </dataValidation>
    <dataValidation type="list" allowBlank="1" showInputMessage="1" showErrorMessage="1" sqref="I33:I146" xr:uid="{0BB5DE2D-CC7C-4901-81D4-5E48B9AF28D3}">
      <formula1>$N$33:$N$34</formula1>
    </dataValidation>
    <dataValidation allowBlank="1" showInputMessage="1" showErrorMessage="1" error="Input must be a date." sqref="F33:G146" xr:uid="{AE166077-ABA5-4C5B-9E25-AA2D6676A1AF}"/>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68778-EDE7-4CF2-9610-DBE7F3EDF01D}">
  <dimension ref="C2:AB146"/>
  <sheetViews>
    <sheetView showGridLines="0" workbookViewId="0">
      <selection activeCell="D41" sqref="D41"/>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cys1cYFkb5IHP9smaaSKhiTi5YuwefKPdOxnjCrWN2kPE2LbKgoqRVTRJnK9AkyG2PpuYaRmfr/zxMKGMglhw==" saltValue="e0Jn4Fh+pvCVKYLwHR9lsw==" spinCount="100000" sheet="1" objects="1" scenarios="1"/>
  <mergeCells count="6">
    <mergeCell ref="AA31:AB31"/>
    <mergeCell ref="C2:J2"/>
    <mergeCell ref="H5:J5"/>
    <mergeCell ref="C28:M28"/>
    <mergeCell ref="P31:U31"/>
    <mergeCell ref="X31:Y31"/>
  </mergeCells>
  <dataValidations disablePrompts="1" count="4">
    <dataValidation allowBlank="1" showInputMessage="1" showErrorMessage="1" error="Input must be a date." sqref="F33:G146" xr:uid="{07B4FB06-9F3E-45C3-BFED-0084CEDFEF68}"/>
    <dataValidation type="list" allowBlank="1" showInputMessage="1" showErrorMessage="1" sqref="I33:I146" xr:uid="{E30C00A0-9E90-4209-A0CA-70DF2066CC89}">
      <formula1>$N$33:$N$34</formula1>
    </dataValidation>
    <dataValidation type="date" allowBlank="1" showInputMessage="1" showErrorMessage="1" error="Input must be a date." sqref="J33:J146" xr:uid="{85F4F6C8-D5DF-49E2-BFD1-2F23EC82D24B}">
      <formula1>1</formula1>
      <formula2>109939</formula2>
    </dataValidation>
    <dataValidation type="whole" allowBlank="1" showInputMessage="1" showErrorMessage="1" error="Input must be a whole number." sqref="H33:H146" xr:uid="{9CF09EC1-40DF-48AB-9223-457C6086A096}">
      <formula1>0</formula1>
      <formula2>20000</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61E-F2DE-444A-9255-CDCD20BC3A8A}">
  <dimension ref="C2:AB146"/>
  <sheetViews>
    <sheetView showGridLines="0" workbookViewId="0">
      <selection activeCell="E16" sqref="E16"/>
    </sheetView>
  </sheetViews>
  <sheetFormatPr defaultColWidth="15.88671875" defaultRowHeight="14.4" x14ac:dyDescent="0.3"/>
  <cols>
    <col min="1" max="13" width="15.88671875" style="2"/>
    <col min="14" max="32" width="0" style="2" hidden="1" customWidth="1"/>
    <col min="33" max="16384" width="15.88671875" style="2"/>
  </cols>
  <sheetData>
    <row r="2" spans="3:13" ht="15" thickBot="1" x14ac:dyDescent="0.35">
      <c r="C2" s="87" t="s">
        <v>140</v>
      </c>
      <c r="D2" s="87"/>
      <c r="E2" s="87"/>
      <c r="F2" s="87"/>
      <c r="G2" s="87"/>
      <c r="H2" s="87"/>
      <c r="I2" s="87"/>
      <c r="J2" s="87"/>
      <c r="K2" s="37"/>
      <c r="L2" s="37"/>
      <c r="M2" s="37"/>
    </row>
    <row r="4" spans="3:13" x14ac:dyDescent="0.3">
      <c r="C4" s="2" t="s">
        <v>141</v>
      </c>
      <c r="E4" s="31">
        <f>GC_Name</f>
        <v>0</v>
      </c>
    </row>
    <row r="5" spans="3:13" x14ac:dyDescent="0.3">
      <c r="C5" s="2" t="s">
        <v>87</v>
      </c>
      <c r="E5" s="31">
        <f>Summary!$D$12</f>
        <v>0</v>
      </c>
      <c r="H5" s="66" t="s">
        <v>139</v>
      </c>
      <c r="I5" s="67"/>
      <c r="J5" s="68"/>
    </row>
    <row r="6" spans="3:13" ht="28.8" x14ac:dyDescent="0.3">
      <c r="H6" s="39" t="s">
        <v>17</v>
      </c>
      <c r="I6" s="39" t="s">
        <v>18</v>
      </c>
      <c r="J6" s="40" t="s">
        <v>19</v>
      </c>
    </row>
    <row r="7" spans="3:13" x14ac:dyDescent="0.3">
      <c r="G7" s="31" t="s">
        <v>15</v>
      </c>
      <c r="H7" s="42">
        <f>X32</f>
        <v>0</v>
      </c>
      <c r="I7" s="42">
        <f>AA32</f>
        <v>0</v>
      </c>
      <c r="J7" s="42">
        <f>SUM(H7:I7)</f>
        <v>0</v>
      </c>
    </row>
    <row r="8" spans="3:13" x14ac:dyDescent="0.3">
      <c r="G8" s="31" t="s">
        <v>16</v>
      </c>
      <c r="H8" s="42">
        <f>Y32</f>
        <v>0</v>
      </c>
      <c r="I8" s="42">
        <f>AB32</f>
        <v>0</v>
      </c>
      <c r="J8" s="42">
        <f>SUM(H8:I8)</f>
        <v>0</v>
      </c>
    </row>
    <row r="9" spans="3:13" hidden="1" x14ac:dyDescent="0.3"/>
    <row r="10" spans="3:13" hidden="1" x14ac:dyDescent="0.3"/>
    <row r="11" spans="3:13" hidden="1" x14ac:dyDescent="0.3"/>
    <row r="12" spans="3:13" hidden="1" x14ac:dyDescent="0.3"/>
    <row r="13" spans="3:13" hidden="1" x14ac:dyDescent="0.3"/>
    <row r="14" spans="3:13" hidden="1" x14ac:dyDescent="0.3"/>
    <row r="15" spans="3:13" hidden="1" x14ac:dyDescent="0.3"/>
    <row r="17" spans="3:28" hidden="1" x14ac:dyDescent="0.3"/>
    <row r="18" spans="3:28" hidden="1" x14ac:dyDescent="0.3"/>
    <row r="19" spans="3:28" hidden="1" x14ac:dyDescent="0.3"/>
    <row r="20" spans="3:28" hidden="1" x14ac:dyDescent="0.3"/>
    <row r="21" spans="3:28" hidden="1" x14ac:dyDescent="0.3"/>
    <row r="22" spans="3:28" hidden="1" x14ac:dyDescent="0.3"/>
    <row r="23" spans="3:28" hidden="1" x14ac:dyDescent="0.3"/>
    <row r="24" spans="3:28" hidden="1" x14ac:dyDescent="0.3"/>
    <row r="25" spans="3:28" hidden="1" x14ac:dyDescent="0.3"/>
    <row r="26" spans="3:28" hidden="1" x14ac:dyDescent="0.3"/>
    <row r="27" spans="3:28" hidden="1" x14ac:dyDescent="0.3"/>
    <row r="28" spans="3:28" x14ac:dyDescent="0.3">
      <c r="C28" s="86"/>
      <c r="D28" s="86"/>
      <c r="E28" s="86"/>
      <c r="F28" s="86"/>
      <c r="G28" s="86"/>
      <c r="H28" s="86"/>
      <c r="I28" s="86"/>
      <c r="J28" s="86"/>
      <c r="K28" s="86"/>
      <c r="L28" s="86"/>
      <c r="M28" s="86"/>
    </row>
    <row r="31" spans="3:28" ht="43.2" x14ac:dyDescent="0.3">
      <c r="C31" s="43" t="s">
        <v>20</v>
      </c>
      <c r="D31" s="43" t="s">
        <v>1</v>
      </c>
      <c r="E31" s="39" t="s">
        <v>23</v>
      </c>
      <c r="F31" s="39" t="s">
        <v>89</v>
      </c>
      <c r="G31" s="39" t="s">
        <v>21</v>
      </c>
      <c r="H31" s="39" t="s">
        <v>2</v>
      </c>
      <c r="I31" s="39" t="s">
        <v>22</v>
      </c>
      <c r="J31" s="44" t="s">
        <v>114</v>
      </c>
      <c r="N31" s="2" t="s">
        <v>113</v>
      </c>
      <c r="P31" s="85" t="s">
        <v>24</v>
      </c>
      <c r="Q31" s="85"/>
      <c r="R31" s="85"/>
      <c r="S31" s="85"/>
      <c r="T31" s="85"/>
      <c r="U31" s="85"/>
      <c r="X31" s="85" t="s">
        <v>17</v>
      </c>
      <c r="Y31" s="85"/>
      <c r="AA31" s="85" t="s">
        <v>18</v>
      </c>
      <c r="AB31" s="85"/>
    </row>
    <row r="32" spans="3:28" x14ac:dyDescent="0.3">
      <c r="C32" s="45"/>
      <c r="D32" s="45"/>
      <c r="E32" s="45"/>
      <c r="F32" s="45"/>
      <c r="G32" s="45"/>
      <c r="H32" s="46"/>
      <c r="I32" s="45"/>
      <c r="J32" s="45"/>
      <c r="X32" s="37">
        <f>SUM(X33:X146)</f>
        <v>0</v>
      </c>
      <c r="Y32" s="37">
        <f>SUM(Y33:Y146)</f>
        <v>0</v>
      </c>
      <c r="AA32" s="37">
        <f>SUM(AA33:AA146)</f>
        <v>0</v>
      </c>
      <c r="AB32" s="37">
        <f>SUM(AB33:AB146)</f>
        <v>0</v>
      </c>
    </row>
    <row r="33" spans="3:28" x14ac:dyDescent="0.3">
      <c r="C33" s="47" t="str">
        <f>IF(SUM(P33:U33)&gt;0,IF(SUM(P33:U33)&lt;6,"X",""),"")</f>
        <v/>
      </c>
      <c r="D33" s="42">
        <f>Summary!$D$12</f>
        <v>0</v>
      </c>
      <c r="E33" s="48"/>
      <c r="F33" s="49"/>
      <c r="G33" s="49"/>
      <c r="H33" s="48"/>
      <c r="I33" s="50"/>
      <c r="J33" s="49"/>
      <c r="N33" s="2" t="s">
        <v>17</v>
      </c>
      <c r="P33" s="2">
        <f t="shared" ref="P33:U64" si="0">IF(E33="",0,1)</f>
        <v>0</v>
      </c>
      <c r="Q33" s="2">
        <f t="shared" si="0"/>
        <v>0</v>
      </c>
      <c r="R33" s="2">
        <f t="shared" si="0"/>
        <v>0</v>
      </c>
      <c r="S33" s="2">
        <f t="shared" si="0"/>
        <v>0</v>
      </c>
      <c r="T33" s="2">
        <f t="shared" si="0"/>
        <v>0</v>
      </c>
      <c r="U33" s="2">
        <f t="shared" si="0"/>
        <v>0</v>
      </c>
      <c r="X33" s="2">
        <f t="shared" ref="X33:X64" si="1">IF(H33&gt;0,IF(I33=$N$33,1,0),0)</f>
        <v>0</v>
      </c>
      <c r="Y33" s="2">
        <f t="shared" ref="Y33:Y64" si="2">IF(X33=1,H33,0)</f>
        <v>0</v>
      </c>
      <c r="AA33" s="2">
        <f t="shared" ref="AA33:AA64" si="3">IF(H33&gt;0,IF(I33=$N$34,1,0),0)</f>
        <v>0</v>
      </c>
      <c r="AB33" s="2">
        <f t="shared" ref="AB33:AB64" si="4">IF(AA33=1,H33,0)</f>
        <v>0</v>
      </c>
    </row>
    <row r="34" spans="3:28" x14ac:dyDescent="0.3">
      <c r="C34" s="47" t="str">
        <f t="shared" ref="C34:C97" si="5">IF(SUM(P34:U34)&gt;0,IF(SUM(P34:U34)&lt;6,"X",""),"")</f>
        <v/>
      </c>
      <c r="D34" s="42">
        <f>Summary!$D$12</f>
        <v>0</v>
      </c>
      <c r="E34" s="48"/>
      <c r="F34" s="48"/>
      <c r="G34" s="48"/>
      <c r="H34" s="48"/>
      <c r="I34" s="50"/>
      <c r="J34" s="48"/>
      <c r="N34" s="2" t="s">
        <v>18</v>
      </c>
      <c r="P34" s="2">
        <f t="shared" si="0"/>
        <v>0</v>
      </c>
      <c r="Q34" s="2">
        <f t="shared" si="0"/>
        <v>0</v>
      </c>
      <c r="R34" s="2">
        <f t="shared" si="0"/>
        <v>0</v>
      </c>
      <c r="S34" s="2">
        <f t="shared" si="0"/>
        <v>0</v>
      </c>
      <c r="T34" s="2">
        <f t="shared" si="0"/>
        <v>0</v>
      </c>
      <c r="U34" s="2">
        <f t="shared" si="0"/>
        <v>0</v>
      </c>
      <c r="X34" s="2">
        <f t="shared" si="1"/>
        <v>0</v>
      </c>
      <c r="Y34" s="2">
        <f t="shared" si="2"/>
        <v>0</v>
      </c>
      <c r="AA34" s="2">
        <f t="shared" si="3"/>
        <v>0</v>
      </c>
      <c r="AB34" s="2">
        <f t="shared" si="4"/>
        <v>0</v>
      </c>
    </row>
    <row r="35" spans="3:28" x14ac:dyDescent="0.3">
      <c r="C35" s="47" t="str">
        <f t="shared" si="5"/>
        <v/>
      </c>
      <c r="D35" s="42">
        <f>Summary!$D$12</f>
        <v>0</v>
      </c>
      <c r="E35" s="48"/>
      <c r="F35" s="48"/>
      <c r="G35" s="48"/>
      <c r="H35" s="48"/>
      <c r="I35" s="50"/>
      <c r="J35" s="48"/>
      <c r="P35" s="2">
        <f t="shared" si="0"/>
        <v>0</v>
      </c>
      <c r="Q35" s="2">
        <f t="shared" si="0"/>
        <v>0</v>
      </c>
      <c r="R35" s="2">
        <f t="shared" si="0"/>
        <v>0</v>
      </c>
      <c r="S35" s="2">
        <f t="shared" si="0"/>
        <v>0</v>
      </c>
      <c r="T35" s="2">
        <f t="shared" si="0"/>
        <v>0</v>
      </c>
      <c r="U35" s="2">
        <f t="shared" si="0"/>
        <v>0</v>
      </c>
      <c r="X35" s="2">
        <f t="shared" si="1"/>
        <v>0</v>
      </c>
      <c r="Y35" s="2">
        <f t="shared" si="2"/>
        <v>0</v>
      </c>
      <c r="AA35" s="2">
        <f t="shared" si="3"/>
        <v>0</v>
      </c>
      <c r="AB35" s="2">
        <f t="shared" si="4"/>
        <v>0</v>
      </c>
    </row>
    <row r="36" spans="3:28" x14ac:dyDescent="0.3">
      <c r="C36" s="47" t="str">
        <f t="shared" si="5"/>
        <v/>
      </c>
      <c r="D36" s="42">
        <f>Summary!$D$12</f>
        <v>0</v>
      </c>
      <c r="E36" s="48"/>
      <c r="F36" s="48"/>
      <c r="G36" s="48"/>
      <c r="H36" s="48"/>
      <c r="I36" s="50"/>
      <c r="J36" s="48"/>
      <c r="P36" s="2">
        <f t="shared" si="0"/>
        <v>0</v>
      </c>
      <c r="Q36" s="2">
        <f t="shared" si="0"/>
        <v>0</v>
      </c>
      <c r="R36" s="2">
        <f t="shared" si="0"/>
        <v>0</v>
      </c>
      <c r="S36" s="2">
        <f t="shared" si="0"/>
        <v>0</v>
      </c>
      <c r="T36" s="2">
        <f t="shared" si="0"/>
        <v>0</v>
      </c>
      <c r="U36" s="2">
        <f t="shared" si="0"/>
        <v>0</v>
      </c>
      <c r="X36" s="2">
        <f t="shared" si="1"/>
        <v>0</v>
      </c>
      <c r="Y36" s="2">
        <f t="shared" si="2"/>
        <v>0</v>
      </c>
      <c r="AA36" s="2">
        <f t="shared" si="3"/>
        <v>0</v>
      </c>
      <c r="AB36" s="2">
        <f t="shared" si="4"/>
        <v>0</v>
      </c>
    </row>
    <row r="37" spans="3:28" x14ac:dyDescent="0.3">
      <c r="C37" s="47" t="str">
        <f t="shared" si="5"/>
        <v/>
      </c>
      <c r="D37" s="42">
        <f>Summary!$D$12</f>
        <v>0</v>
      </c>
      <c r="E37" s="48"/>
      <c r="F37" s="48"/>
      <c r="G37" s="48"/>
      <c r="H37" s="48"/>
      <c r="I37" s="50"/>
      <c r="J37" s="48"/>
      <c r="P37" s="2">
        <f t="shared" si="0"/>
        <v>0</v>
      </c>
      <c r="Q37" s="2">
        <f t="shared" si="0"/>
        <v>0</v>
      </c>
      <c r="R37" s="2">
        <f t="shared" si="0"/>
        <v>0</v>
      </c>
      <c r="S37" s="2">
        <f t="shared" si="0"/>
        <v>0</v>
      </c>
      <c r="T37" s="2">
        <f t="shared" si="0"/>
        <v>0</v>
      </c>
      <c r="U37" s="2">
        <f t="shared" si="0"/>
        <v>0</v>
      </c>
      <c r="X37" s="2">
        <f t="shared" si="1"/>
        <v>0</v>
      </c>
      <c r="Y37" s="2">
        <f t="shared" si="2"/>
        <v>0</v>
      </c>
      <c r="AA37" s="2">
        <f t="shared" si="3"/>
        <v>0</v>
      </c>
      <c r="AB37" s="2">
        <f t="shared" si="4"/>
        <v>0</v>
      </c>
    </row>
    <row r="38" spans="3:28" x14ac:dyDescent="0.3">
      <c r="C38" s="47" t="str">
        <f t="shared" si="5"/>
        <v/>
      </c>
      <c r="D38" s="42">
        <f>Summary!$D$12</f>
        <v>0</v>
      </c>
      <c r="E38" s="48"/>
      <c r="F38" s="48"/>
      <c r="G38" s="48"/>
      <c r="H38" s="48"/>
      <c r="I38" s="50"/>
      <c r="J38" s="48"/>
      <c r="P38" s="2">
        <f t="shared" si="0"/>
        <v>0</v>
      </c>
      <c r="Q38" s="2">
        <f t="shared" si="0"/>
        <v>0</v>
      </c>
      <c r="R38" s="2">
        <f t="shared" si="0"/>
        <v>0</v>
      </c>
      <c r="S38" s="2">
        <f t="shared" si="0"/>
        <v>0</v>
      </c>
      <c r="T38" s="2">
        <f t="shared" si="0"/>
        <v>0</v>
      </c>
      <c r="U38" s="2">
        <f t="shared" si="0"/>
        <v>0</v>
      </c>
      <c r="X38" s="2">
        <f t="shared" si="1"/>
        <v>0</v>
      </c>
      <c r="Y38" s="2">
        <f t="shared" si="2"/>
        <v>0</v>
      </c>
      <c r="AA38" s="2">
        <f t="shared" si="3"/>
        <v>0</v>
      </c>
      <c r="AB38" s="2">
        <f t="shared" si="4"/>
        <v>0</v>
      </c>
    </row>
    <row r="39" spans="3:28" x14ac:dyDescent="0.3">
      <c r="C39" s="47" t="str">
        <f t="shared" si="5"/>
        <v/>
      </c>
      <c r="D39" s="42">
        <f>Summary!$D$12</f>
        <v>0</v>
      </c>
      <c r="E39" s="48"/>
      <c r="F39" s="48"/>
      <c r="G39" s="48"/>
      <c r="H39" s="48"/>
      <c r="I39" s="50"/>
      <c r="J39" s="48"/>
      <c r="P39" s="2">
        <f t="shared" si="0"/>
        <v>0</v>
      </c>
      <c r="Q39" s="2">
        <f t="shared" si="0"/>
        <v>0</v>
      </c>
      <c r="R39" s="2">
        <f t="shared" si="0"/>
        <v>0</v>
      </c>
      <c r="S39" s="2">
        <f t="shared" si="0"/>
        <v>0</v>
      </c>
      <c r="T39" s="2">
        <f t="shared" si="0"/>
        <v>0</v>
      </c>
      <c r="U39" s="2">
        <f t="shared" si="0"/>
        <v>0</v>
      </c>
      <c r="X39" s="2">
        <f t="shared" si="1"/>
        <v>0</v>
      </c>
      <c r="Y39" s="2">
        <f t="shared" si="2"/>
        <v>0</v>
      </c>
      <c r="AA39" s="2">
        <f t="shared" si="3"/>
        <v>0</v>
      </c>
      <c r="AB39" s="2">
        <f t="shared" si="4"/>
        <v>0</v>
      </c>
    </row>
    <row r="40" spans="3:28" x14ac:dyDescent="0.3">
      <c r="C40" s="47" t="str">
        <f t="shared" si="5"/>
        <v/>
      </c>
      <c r="D40" s="42">
        <f>Summary!$D$12</f>
        <v>0</v>
      </c>
      <c r="E40" s="48"/>
      <c r="F40" s="48"/>
      <c r="G40" s="48"/>
      <c r="H40" s="48"/>
      <c r="I40" s="50"/>
      <c r="J40" s="48"/>
      <c r="P40" s="2">
        <f t="shared" si="0"/>
        <v>0</v>
      </c>
      <c r="Q40" s="2">
        <f t="shared" si="0"/>
        <v>0</v>
      </c>
      <c r="R40" s="2">
        <f t="shared" si="0"/>
        <v>0</v>
      </c>
      <c r="S40" s="2">
        <f t="shared" si="0"/>
        <v>0</v>
      </c>
      <c r="T40" s="2">
        <f t="shared" si="0"/>
        <v>0</v>
      </c>
      <c r="U40" s="2">
        <f t="shared" si="0"/>
        <v>0</v>
      </c>
      <c r="X40" s="2">
        <f t="shared" si="1"/>
        <v>0</v>
      </c>
      <c r="Y40" s="2">
        <f t="shared" si="2"/>
        <v>0</v>
      </c>
      <c r="AA40" s="2">
        <f t="shared" si="3"/>
        <v>0</v>
      </c>
      <c r="AB40" s="2">
        <f t="shared" si="4"/>
        <v>0</v>
      </c>
    </row>
    <row r="41" spans="3:28" x14ac:dyDescent="0.3">
      <c r="C41" s="47" t="str">
        <f t="shared" si="5"/>
        <v/>
      </c>
      <c r="D41" s="42">
        <f>Summary!$D$12</f>
        <v>0</v>
      </c>
      <c r="E41" s="48"/>
      <c r="F41" s="48"/>
      <c r="G41" s="48"/>
      <c r="H41" s="48"/>
      <c r="I41" s="50"/>
      <c r="J41" s="48"/>
      <c r="P41" s="2">
        <f t="shared" si="0"/>
        <v>0</v>
      </c>
      <c r="Q41" s="2">
        <f t="shared" si="0"/>
        <v>0</v>
      </c>
      <c r="R41" s="2">
        <f t="shared" si="0"/>
        <v>0</v>
      </c>
      <c r="S41" s="2">
        <f t="shared" si="0"/>
        <v>0</v>
      </c>
      <c r="T41" s="2">
        <f t="shared" si="0"/>
        <v>0</v>
      </c>
      <c r="U41" s="2">
        <f t="shared" si="0"/>
        <v>0</v>
      </c>
      <c r="X41" s="2">
        <f t="shared" si="1"/>
        <v>0</v>
      </c>
      <c r="Y41" s="2">
        <f t="shared" si="2"/>
        <v>0</v>
      </c>
      <c r="AA41" s="2">
        <f t="shared" si="3"/>
        <v>0</v>
      </c>
      <c r="AB41" s="2">
        <f t="shared" si="4"/>
        <v>0</v>
      </c>
    </row>
    <row r="42" spans="3:28" x14ac:dyDescent="0.3">
      <c r="C42" s="47" t="str">
        <f t="shared" si="5"/>
        <v/>
      </c>
      <c r="D42" s="42">
        <f>Summary!$D$12</f>
        <v>0</v>
      </c>
      <c r="E42" s="48"/>
      <c r="F42" s="48"/>
      <c r="G42" s="48"/>
      <c r="H42" s="48"/>
      <c r="I42" s="50"/>
      <c r="J42" s="48"/>
      <c r="P42" s="2">
        <f t="shared" si="0"/>
        <v>0</v>
      </c>
      <c r="Q42" s="2">
        <f t="shared" si="0"/>
        <v>0</v>
      </c>
      <c r="R42" s="2">
        <f t="shared" si="0"/>
        <v>0</v>
      </c>
      <c r="S42" s="2">
        <f t="shared" si="0"/>
        <v>0</v>
      </c>
      <c r="T42" s="2">
        <f t="shared" si="0"/>
        <v>0</v>
      </c>
      <c r="U42" s="2">
        <f t="shared" si="0"/>
        <v>0</v>
      </c>
      <c r="X42" s="2">
        <f t="shared" si="1"/>
        <v>0</v>
      </c>
      <c r="Y42" s="2">
        <f t="shared" si="2"/>
        <v>0</v>
      </c>
      <c r="AA42" s="2">
        <f t="shared" si="3"/>
        <v>0</v>
      </c>
      <c r="AB42" s="2">
        <f t="shared" si="4"/>
        <v>0</v>
      </c>
    </row>
    <row r="43" spans="3:28" x14ac:dyDescent="0.3">
      <c r="C43" s="47" t="str">
        <f t="shared" si="5"/>
        <v/>
      </c>
      <c r="D43" s="42">
        <f>Summary!$D$12</f>
        <v>0</v>
      </c>
      <c r="E43" s="48"/>
      <c r="F43" s="48"/>
      <c r="G43" s="48"/>
      <c r="H43" s="48"/>
      <c r="I43" s="50"/>
      <c r="J43" s="48"/>
      <c r="P43" s="2">
        <f t="shared" si="0"/>
        <v>0</v>
      </c>
      <c r="Q43" s="2">
        <f t="shared" si="0"/>
        <v>0</v>
      </c>
      <c r="R43" s="2">
        <f t="shared" si="0"/>
        <v>0</v>
      </c>
      <c r="S43" s="2">
        <f t="shared" si="0"/>
        <v>0</v>
      </c>
      <c r="T43" s="2">
        <f t="shared" si="0"/>
        <v>0</v>
      </c>
      <c r="U43" s="2">
        <f t="shared" si="0"/>
        <v>0</v>
      </c>
      <c r="X43" s="2">
        <f t="shared" si="1"/>
        <v>0</v>
      </c>
      <c r="Y43" s="2">
        <f t="shared" si="2"/>
        <v>0</v>
      </c>
      <c r="AA43" s="2">
        <f t="shared" si="3"/>
        <v>0</v>
      </c>
      <c r="AB43" s="2">
        <f t="shared" si="4"/>
        <v>0</v>
      </c>
    </row>
    <row r="44" spans="3:28" x14ac:dyDescent="0.3">
      <c r="C44" s="47" t="str">
        <f t="shared" si="5"/>
        <v/>
      </c>
      <c r="D44" s="42">
        <f>Summary!$D$12</f>
        <v>0</v>
      </c>
      <c r="E44" s="48"/>
      <c r="F44" s="48"/>
      <c r="G44" s="48"/>
      <c r="H44" s="48"/>
      <c r="I44" s="50"/>
      <c r="J44" s="48"/>
      <c r="P44" s="2">
        <f t="shared" si="0"/>
        <v>0</v>
      </c>
      <c r="Q44" s="2">
        <f t="shared" si="0"/>
        <v>0</v>
      </c>
      <c r="R44" s="2">
        <f t="shared" si="0"/>
        <v>0</v>
      </c>
      <c r="S44" s="2">
        <f t="shared" si="0"/>
        <v>0</v>
      </c>
      <c r="T44" s="2">
        <f t="shared" si="0"/>
        <v>0</v>
      </c>
      <c r="U44" s="2">
        <f t="shared" si="0"/>
        <v>0</v>
      </c>
      <c r="X44" s="2">
        <f t="shared" si="1"/>
        <v>0</v>
      </c>
      <c r="Y44" s="2">
        <f t="shared" si="2"/>
        <v>0</v>
      </c>
      <c r="AA44" s="2">
        <f t="shared" si="3"/>
        <v>0</v>
      </c>
      <c r="AB44" s="2">
        <f t="shared" si="4"/>
        <v>0</v>
      </c>
    </row>
    <row r="45" spans="3:28" x14ac:dyDescent="0.3">
      <c r="C45" s="47" t="str">
        <f t="shared" si="5"/>
        <v/>
      </c>
      <c r="D45" s="42">
        <f>Summary!$D$12</f>
        <v>0</v>
      </c>
      <c r="E45" s="48"/>
      <c r="F45" s="48"/>
      <c r="G45" s="48"/>
      <c r="H45" s="48"/>
      <c r="I45" s="50"/>
      <c r="J45" s="48"/>
      <c r="P45" s="2">
        <f t="shared" si="0"/>
        <v>0</v>
      </c>
      <c r="Q45" s="2">
        <f t="shared" si="0"/>
        <v>0</v>
      </c>
      <c r="R45" s="2">
        <f t="shared" si="0"/>
        <v>0</v>
      </c>
      <c r="S45" s="2">
        <f t="shared" si="0"/>
        <v>0</v>
      </c>
      <c r="T45" s="2">
        <f t="shared" si="0"/>
        <v>0</v>
      </c>
      <c r="U45" s="2">
        <f t="shared" si="0"/>
        <v>0</v>
      </c>
      <c r="X45" s="2">
        <f t="shared" si="1"/>
        <v>0</v>
      </c>
      <c r="Y45" s="2">
        <f t="shared" si="2"/>
        <v>0</v>
      </c>
      <c r="AA45" s="2">
        <f t="shared" si="3"/>
        <v>0</v>
      </c>
      <c r="AB45" s="2">
        <f t="shared" si="4"/>
        <v>0</v>
      </c>
    </row>
    <row r="46" spans="3:28" x14ac:dyDescent="0.3">
      <c r="C46" s="47" t="str">
        <f t="shared" si="5"/>
        <v/>
      </c>
      <c r="D46" s="42">
        <f>Summary!$D$12</f>
        <v>0</v>
      </c>
      <c r="E46" s="48"/>
      <c r="F46" s="48"/>
      <c r="G46" s="48"/>
      <c r="H46" s="48"/>
      <c r="I46" s="50"/>
      <c r="J46" s="48"/>
      <c r="P46" s="2">
        <f t="shared" si="0"/>
        <v>0</v>
      </c>
      <c r="Q46" s="2">
        <f t="shared" si="0"/>
        <v>0</v>
      </c>
      <c r="R46" s="2">
        <f t="shared" si="0"/>
        <v>0</v>
      </c>
      <c r="S46" s="2">
        <f t="shared" si="0"/>
        <v>0</v>
      </c>
      <c r="T46" s="2">
        <f t="shared" si="0"/>
        <v>0</v>
      </c>
      <c r="U46" s="2">
        <f t="shared" si="0"/>
        <v>0</v>
      </c>
      <c r="X46" s="2">
        <f t="shared" si="1"/>
        <v>0</v>
      </c>
      <c r="Y46" s="2">
        <f t="shared" si="2"/>
        <v>0</v>
      </c>
      <c r="AA46" s="2">
        <f t="shared" si="3"/>
        <v>0</v>
      </c>
      <c r="AB46" s="2">
        <f t="shared" si="4"/>
        <v>0</v>
      </c>
    </row>
    <row r="47" spans="3:28" x14ac:dyDescent="0.3">
      <c r="C47" s="47" t="str">
        <f t="shared" si="5"/>
        <v/>
      </c>
      <c r="D47" s="42">
        <f>Summary!$D$12</f>
        <v>0</v>
      </c>
      <c r="E47" s="48"/>
      <c r="F47" s="48"/>
      <c r="G47" s="48"/>
      <c r="H47" s="48"/>
      <c r="I47" s="50"/>
      <c r="J47" s="48"/>
      <c r="P47" s="2">
        <f t="shared" si="0"/>
        <v>0</v>
      </c>
      <c r="Q47" s="2">
        <f t="shared" si="0"/>
        <v>0</v>
      </c>
      <c r="R47" s="2">
        <f t="shared" si="0"/>
        <v>0</v>
      </c>
      <c r="S47" s="2">
        <f t="shared" si="0"/>
        <v>0</v>
      </c>
      <c r="T47" s="2">
        <f t="shared" si="0"/>
        <v>0</v>
      </c>
      <c r="U47" s="2">
        <f t="shared" si="0"/>
        <v>0</v>
      </c>
      <c r="X47" s="2">
        <f t="shared" si="1"/>
        <v>0</v>
      </c>
      <c r="Y47" s="2">
        <f t="shared" si="2"/>
        <v>0</v>
      </c>
      <c r="AA47" s="2">
        <f t="shared" si="3"/>
        <v>0</v>
      </c>
      <c r="AB47" s="2">
        <f t="shared" si="4"/>
        <v>0</v>
      </c>
    </row>
    <row r="48" spans="3:28" x14ac:dyDescent="0.3">
      <c r="C48" s="47" t="str">
        <f t="shared" si="5"/>
        <v/>
      </c>
      <c r="D48" s="42">
        <f>Summary!$D$12</f>
        <v>0</v>
      </c>
      <c r="E48" s="48"/>
      <c r="F48" s="48"/>
      <c r="G48" s="48"/>
      <c r="H48" s="48"/>
      <c r="I48" s="50"/>
      <c r="J48" s="48"/>
      <c r="P48" s="2">
        <f t="shared" si="0"/>
        <v>0</v>
      </c>
      <c r="Q48" s="2">
        <f t="shared" si="0"/>
        <v>0</v>
      </c>
      <c r="R48" s="2">
        <f t="shared" si="0"/>
        <v>0</v>
      </c>
      <c r="S48" s="2">
        <f t="shared" si="0"/>
        <v>0</v>
      </c>
      <c r="T48" s="2">
        <f t="shared" si="0"/>
        <v>0</v>
      </c>
      <c r="U48" s="2">
        <f t="shared" si="0"/>
        <v>0</v>
      </c>
      <c r="X48" s="2">
        <f t="shared" si="1"/>
        <v>0</v>
      </c>
      <c r="Y48" s="2">
        <f t="shared" si="2"/>
        <v>0</v>
      </c>
      <c r="AA48" s="2">
        <f t="shared" si="3"/>
        <v>0</v>
      </c>
      <c r="AB48" s="2">
        <f t="shared" si="4"/>
        <v>0</v>
      </c>
    </row>
    <row r="49" spans="3:28" x14ac:dyDescent="0.3">
      <c r="C49" s="47" t="str">
        <f t="shared" si="5"/>
        <v/>
      </c>
      <c r="D49" s="42">
        <f>Summary!$D$12</f>
        <v>0</v>
      </c>
      <c r="E49" s="48"/>
      <c r="F49" s="48"/>
      <c r="G49" s="48"/>
      <c r="H49" s="48"/>
      <c r="I49" s="50"/>
      <c r="J49" s="48"/>
      <c r="P49" s="2">
        <f t="shared" si="0"/>
        <v>0</v>
      </c>
      <c r="Q49" s="2">
        <f t="shared" si="0"/>
        <v>0</v>
      </c>
      <c r="R49" s="2">
        <f t="shared" si="0"/>
        <v>0</v>
      </c>
      <c r="S49" s="2">
        <f t="shared" si="0"/>
        <v>0</v>
      </c>
      <c r="T49" s="2">
        <f t="shared" si="0"/>
        <v>0</v>
      </c>
      <c r="U49" s="2">
        <f t="shared" si="0"/>
        <v>0</v>
      </c>
      <c r="X49" s="2">
        <f t="shared" si="1"/>
        <v>0</v>
      </c>
      <c r="Y49" s="2">
        <f t="shared" si="2"/>
        <v>0</v>
      </c>
      <c r="AA49" s="2">
        <f t="shared" si="3"/>
        <v>0</v>
      </c>
      <c r="AB49" s="2">
        <f t="shared" si="4"/>
        <v>0</v>
      </c>
    </row>
    <row r="50" spans="3:28" x14ac:dyDescent="0.3">
      <c r="C50" s="47" t="str">
        <f t="shared" si="5"/>
        <v/>
      </c>
      <c r="D50" s="42">
        <f>Summary!$D$12</f>
        <v>0</v>
      </c>
      <c r="E50" s="48"/>
      <c r="F50" s="48"/>
      <c r="G50" s="48"/>
      <c r="H50" s="48"/>
      <c r="I50" s="50"/>
      <c r="J50" s="48"/>
      <c r="P50" s="2">
        <f t="shared" si="0"/>
        <v>0</v>
      </c>
      <c r="Q50" s="2">
        <f t="shared" si="0"/>
        <v>0</v>
      </c>
      <c r="R50" s="2">
        <f t="shared" si="0"/>
        <v>0</v>
      </c>
      <c r="S50" s="2">
        <f t="shared" si="0"/>
        <v>0</v>
      </c>
      <c r="T50" s="2">
        <f t="shared" si="0"/>
        <v>0</v>
      </c>
      <c r="U50" s="2">
        <f t="shared" si="0"/>
        <v>0</v>
      </c>
      <c r="X50" s="2">
        <f t="shared" si="1"/>
        <v>0</v>
      </c>
      <c r="Y50" s="2">
        <f t="shared" si="2"/>
        <v>0</v>
      </c>
      <c r="AA50" s="2">
        <f t="shared" si="3"/>
        <v>0</v>
      </c>
      <c r="AB50" s="2">
        <f t="shared" si="4"/>
        <v>0</v>
      </c>
    </row>
    <row r="51" spans="3:28" x14ac:dyDescent="0.3">
      <c r="C51" s="47" t="str">
        <f t="shared" si="5"/>
        <v/>
      </c>
      <c r="D51" s="42">
        <f>Summary!$D$12</f>
        <v>0</v>
      </c>
      <c r="E51" s="48"/>
      <c r="F51" s="48"/>
      <c r="G51" s="48"/>
      <c r="H51" s="48"/>
      <c r="I51" s="50"/>
      <c r="J51" s="48"/>
      <c r="P51" s="2">
        <f t="shared" si="0"/>
        <v>0</v>
      </c>
      <c r="Q51" s="2">
        <f t="shared" si="0"/>
        <v>0</v>
      </c>
      <c r="R51" s="2">
        <f t="shared" si="0"/>
        <v>0</v>
      </c>
      <c r="S51" s="2">
        <f t="shared" si="0"/>
        <v>0</v>
      </c>
      <c r="T51" s="2">
        <f t="shared" si="0"/>
        <v>0</v>
      </c>
      <c r="U51" s="2">
        <f t="shared" si="0"/>
        <v>0</v>
      </c>
      <c r="X51" s="2">
        <f t="shared" si="1"/>
        <v>0</v>
      </c>
      <c r="Y51" s="2">
        <f t="shared" si="2"/>
        <v>0</v>
      </c>
      <c r="AA51" s="2">
        <f t="shared" si="3"/>
        <v>0</v>
      </c>
      <c r="AB51" s="2">
        <f t="shared" si="4"/>
        <v>0</v>
      </c>
    </row>
    <row r="52" spans="3:28" x14ac:dyDescent="0.3">
      <c r="C52" s="47" t="str">
        <f t="shared" si="5"/>
        <v/>
      </c>
      <c r="D52" s="42">
        <f>Summary!$D$12</f>
        <v>0</v>
      </c>
      <c r="E52" s="48"/>
      <c r="F52" s="48"/>
      <c r="G52" s="48"/>
      <c r="H52" s="48"/>
      <c r="I52" s="50"/>
      <c r="J52" s="48"/>
      <c r="P52" s="2">
        <f t="shared" si="0"/>
        <v>0</v>
      </c>
      <c r="Q52" s="2">
        <f t="shared" si="0"/>
        <v>0</v>
      </c>
      <c r="R52" s="2">
        <f t="shared" si="0"/>
        <v>0</v>
      </c>
      <c r="S52" s="2">
        <f t="shared" si="0"/>
        <v>0</v>
      </c>
      <c r="T52" s="2">
        <f t="shared" si="0"/>
        <v>0</v>
      </c>
      <c r="U52" s="2">
        <f t="shared" si="0"/>
        <v>0</v>
      </c>
      <c r="X52" s="2">
        <f t="shared" si="1"/>
        <v>0</v>
      </c>
      <c r="Y52" s="2">
        <f t="shared" si="2"/>
        <v>0</v>
      </c>
      <c r="AA52" s="2">
        <f t="shared" si="3"/>
        <v>0</v>
      </c>
      <c r="AB52" s="2">
        <f t="shared" si="4"/>
        <v>0</v>
      </c>
    </row>
    <row r="53" spans="3:28" x14ac:dyDescent="0.3">
      <c r="C53" s="47" t="str">
        <f t="shared" si="5"/>
        <v/>
      </c>
      <c r="D53" s="42">
        <f>Summary!$D$12</f>
        <v>0</v>
      </c>
      <c r="E53" s="48"/>
      <c r="F53" s="48"/>
      <c r="G53" s="48"/>
      <c r="H53" s="48"/>
      <c r="I53" s="50"/>
      <c r="J53" s="48"/>
      <c r="P53" s="2">
        <f t="shared" si="0"/>
        <v>0</v>
      </c>
      <c r="Q53" s="2">
        <f t="shared" si="0"/>
        <v>0</v>
      </c>
      <c r="R53" s="2">
        <f t="shared" si="0"/>
        <v>0</v>
      </c>
      <c r="S53" s="2">
        <f t="shared" si="0"/>
        <v>0</v>
      </c>
      <c r="T53" s="2">
        <f t="shared" si="0"/>
        <v>0</v>
      </c>
      <c r="U53" s="2">
        <f t="shared" si="0"/>
        <v>0</v>
      </c>
      <c r="X53" s="2">
        <f t="shared" si="1"/>
        <v>0</v>
      </c>
      <c r="Y53" s="2">
        <f t="shared" si="2"/>
        <v>0</v>
      </c>
      <c r="AA53" s="2">
        <f t="shared" si="3"/>
        <v>0</v>
      </c>
      <c r="AB53" s="2">
        <f t="shared" si="4"/>
        <v>0</v>
      </c>
    </row>
    <row r="54" spans="3:28" x14ac:dyDescent="0.3">
      <c r="C54" s="47" t="str">
        <f t="shared" si="5"/>
        <v/>
      </c>
      <c r="D54" s="42">
        <f>Summary!$D$12</f>
        <v>0</v>
      </c>
      <c r="E54" s="48"/>
      <c r="F54" s="48"/>
      <c r="G54" s="48"/>
      <c r="H54" s="48"/>
      <c r="I54" s="50"/>
      <c r="J54" s="48"/>
      <c r="P54" s="2">
        <f t="shared" si="0"/>
        <v>0</v>
      </c>
      <c r="Q54" s="2">
        <f t="shared" si="0"/>
        <v>0</v>
      </c>
      <c r="R54" s="2">
        <f t="shared" si="0"/>
        <v>0</v>
      </c>
      <c r="S54" s="2">
        <f t="shared" si="0"/>
        <v>0</v>
      </c>
      <c r="T54" s="2">
        <f t="shared" si="0"/>
        <v>0</v>
      </c>
      <c r="U54" s="2">
        <f t="shared" si="0"/>
        <v>0</v>
      </c>
      <c r="X54" s="2">
        <f t="shared" si="1"/>
        <v>0</v>
      </c>
      <c r="Y54" s="2">
        <f t="shared" si="2"/>
        <v>0</v>
      </c>
      <c r="AA54" s="2">
        <f t="shared" si="3"/>
        <v>0</v>
      </c>
      <c r="AB54" s="2">
        <f t="shared" si="4"/>
        <v>0</v>
      </c>
    </row>
    <row r="55" spans="3:28" x14ac:dyDescent="0.3">
      <c r="C55" s="47" t="str">
        <f t="shared" si="5"/>
        <v/>
      </c>
      <c r="D55" s="42">
        <f>Summary!$D$12</f>
        <v>0</v>
      </c>
      <c r="E55" s="48"/>
      <c r="F55" s="48"/>
      <c r="G55" s="48"/>
      <c r="H55" s="48"/>
      <c r="I55" s="50"/>
      <c r="J55" s="48"/>
      <c r="P55" s="2">
        <f t="shared" si="0"/>
        <v>0</v>
      </c>
      <c r="Q55" s="2">
        <f t="shared" si="0"/>
        <v>0</v>
      </c>
      <c r="R55" s="2">
        <f t="shared" si="0"/>
        <v>0</v>
      </c>
      <c r="S55" s="2">
        <f t="shared" si="0"/>
        <v>0</v>
      </c>
      <c r="T55" s="2">
        <f t="shared" si="0"/>
        <v>0</v>
      </c>
      <c r="U55" s="2">
        <f t="shared" si="0"/>
        <v>0</v>
      </c>
      <c r="X55" s="2">
        <f t="shared" si="1"/>
        <v>0</v>
      </c>
      <c r="Y55" s="2">
        <f t="shared" si="2"/>
        <v>0</v>
      </c>
      <c r="AA55" s="2">
        <f t="shared" si="3"/>
        <v>0</v>
      </c>
      <c r="AB55" s="2">
        <f t="shared" si="4"/>
        <v>0</v>
      </c>
    </row>
    <row r="56" spans="3:28" x14ac:dyDescent="0.3">
      <c r="C56" s="47" t="str">
        <f t="shared" si="5"/>
        <v/>
      </c>
      <c r="D56" s="42">
        <f>Summary!$D$12</f>
        <v>0</v>
      </c>
      <c r="E56" s="48"/>
      <c r="F56" s="48"/>
      <c r="G56" s="48"/>
      <c r="H56" s="48"/>
      <c r="I56" s="50"/>
      <c r="J56" s="48"/>
      <c r="P56" s="2">
        <f t="shared" si="0"/>
        <v>0</v>
      </c>
      <c r="Q56" s="2">
        <f t="shared" si="0"/>
        <v>0</v>
      </c>
      <c r="R56" s="2">
        <f t="shared" si="0"/>
        <v>0</v>
      </c>
      <c r="S56" s="2">
        <f t="shared" si="0"/>
        <v>0</v>
      </c>
      <c r="T56" s="2">
        <f t="shared" si="0"/>
        <v>0</v>
      </c>
      <c r="U56" s="2">
        <f t="shared" si="0"/>
        <v>0</v>
      </c>
      <c r="X56" s="2">
        <f t="shared" si="1"/>
        <v>0</v>
      </c>
      <c r="Y56" s="2">
        <f t="shared" si="2"/>
        <v>0</v>
      </c>
      <c r="AA56" s="2">
        <f t="shared" si="3"/>
        <v>0</v>
      </c>
      <c r="AB56" s="2">
        <f t="shared" si="4"/>
        <v>0</v>
      </c>
    </row>
    <row r="57" spans="3:28" x14ac:dyDescent="0.3">
      <c r="C57" s="47" t="str">
        <f t="shared" si="5"/>
        <v/>
      </c>
      <c r="D57" s="42">
        <f>Summary!$D$12</f>
        <v>0</v>
      </c>
      <c r="E57" s="48"/>
      <c r="F57" s="48"/>
      <c r="G57" s="48"/>
      <c r="H57" s="48"/>
      <c r="I57" s="50"/>
      <c r="J57" s="48"/>
      <c r="P57" s="2">
        <f t="shared" si="0"/>
        <v>0</v>
      </c>
      <c r="Q57" s="2">
        <f t="shared" si="0"/>
        <v>0</v>
      </c>
      <c r="R57" s="2">
        <f t="shared" si="0"/>
        <v>0</v>
      </c>
      <c r="S57" s="2">
        <f t="shared" si="0"/>
        <v>0</v>
      </c>
      <c r="T57" s="2">
        <f t="shared" si="0"/>
        <v>0</v>
      </c>
      <c r="U57" s="2">
        <f t="shared" si="0"/>
        <v>0</v>
      </c>
      <c r="X57" s="2">
        <f t="shared" si="1"/>
        <v>0</v>
      </c>
      <c r="Y57" s="2">
        <f t="shared" si="2"/>
        <v>0</v>
      </c>
      <c r="AA57" s="2">
        <f t="shared" si="3"/>
        <v>0</v>
      </c>
      <c r="AB57" s="2">
        <f t="shared" si="4"/>
        <v>0</v>
      </c>
    </row>
    <row r="58" spans="3:28" x14ac:dyDescent="0.3">
      <c r="C58" s="47" t="str">
        <f t="shared" si="5"/>
        <v/>
      </c>
      <c r="D58" s="42">
        <f>Summary!$D$12</f>
        <v>0</v>
      </c>
      <c r="E58" s="48"/>
      <c r="F58" s="48"/>
      <c r="G58" s="48"/>
      <c r="H58" s="48"/>
      <c r="I58" s="50"/>
      <c r="J58" s="48"/>
      <c r="P58" s="2">
        <f t="shared" si="0"/>
        <v>0</v>
      </c>
      <c r="Q58" s="2">
        <f t="shared" si="0"/>
        <v>0</v>
      </c>
      <c r="R58" s="2">
        <f t="shared" si="0"/>
        <v>0</v>
      </c>
      <c r="S58" s="2">
        <f t="shared" si="0"/>
        <v>0</v>
      </c>
      <c r="T58" s="2">
        <f t="shared" si="0"/>
        <v>0</v>
      </c>
      <c r="U58" s="2">
        <f t="shared" si="0"/>
        <v>0</v>
      </c>
      <c r="X58" s="2">
        <f t="shared" si="1"/>
        <v>0</v>
      </c>
      <c r="Y58" s="2">
        <f t="shared" si="2"/>
        <v>0</v>
      </c>
      <c r="AA58" s="2">
        <f t="shared" si="3"/>
        <v>0</v>
      </c>
      <c r="AB58" s="2">
        <f t="shared" si="4"/>
        <v>0</v>
      </c>
    </row>
    <row r="59" spans="3:28" x14ac:dyDescent="0.3">
      <c r="C59" s="47" t="str">
        <f t="shared" si="5"/>
        <v/>
      </c>
      <c r="D59" s="42">
        <f>Summary!$D$12</f>
        <v>0</v>
      </c>
      <c r="E59" s="48"/>
      <c r="F59" s="48"/>
      <c r="G59" s="48"/>
      <c r="H59" s="48"/>
      <c r="I59" s="50"/>
      <c r="J59" s="48"/>
      <c r="P59" s="2">
        <f t="shared" si="0"/>
        <v>0</v>
      </c>
      <c r="Q59" s="2">
        <f t="shared" si="0"/>
        <v>0</v>
      </c>
      <c r="R59" s="2">
        <f t="shared" si="0"/>
        <v>0</v>
      </c>
      <c r="S59" s="2">
        <f t="shared" si="0"/>
        <v>0</v>
      </c>
      <c r="T59" s="2">
        <f t="shared" si="0"/>
        <v>0</v>
      </c>
      <c r="U59" s="2">
        <f t="shared" si="0"/>
        <v>0</v>
      </c>
      <c r="X59" s="2">
        <f t="shared" si="1"/>
        <v>0</v>
      </c>
      <c r="Y59" s="2">
        <f t="shared" si="2"/>
        <v>0</v>
      </c>
      <c r="AA59" s="2">
        <f t="shared" si="3"/>
        <v>0</v>
      </c>
      <c r="AB59" s="2">
        <f t="shared" si="4"/>
        <v>0</v>
      </c>
    </row>
    <row r="60" spans="3:28" x14ac:dyDescent="0.3">
      <c r="C60" s="47" t="str">
        <f t="shared" si="5"/>
        <v/>
      </c>
      <c r="D60" s="42">
        <f>Summary!$D$12</f>
        <v>0</v>
      </c>
      <c r="E60" s="48"/>
      <c r="F60" s="48"/>
      <c r="G60" s="48"/>
      <c r="H60" s="48"/>
      <c r="I60" s="50"/>
      <c r="J60" s="48"/>
      <c r="P60" s="2">
        <f t="shared" si="0"/>
        <v>0</v>
      </c>
      <c r="Q60" s="2">
        <f t="shared" si="0"/>
        <v>0</v>
      </c>
      <c r="R60" s="2">
        <f t="shared" si="0"/>
        <v>0</v>
      </c>
      <c r="S60" s="2">
        <f t="shared" si="0"/>
        <v>0</v>
      </c>
      <c r="T60" s="2">
        <f t="shared" si="0"/>
        <v>0</v>
      </c>
      <c r="U60" s="2">
        <f t="shared" si="0"/>
        <v>0</v>
      </c>
      <c r="X60" s="2">
        <f t="shared" si="1"/>
        <v>0</v>
      </c>
      <c r="Y60" s="2">
        <f t="shared" si="2"/>
        <v>0</v>
      </c>
      <c r="AA60" s="2">
        <f t="shared" si="3"/>
        <v>0</v>
      </c>
      <c r="AB60" s="2">
        <f t="shared" si="4"/>
        <v>0</v>
      </c>
    </row>
    <row r="61" spans="3:28" x14ac:dyDescent="0.3">
      <c r="C61" s="47" t="str">
        <f t="shared" si="5"/>
        <v/>
      </c>
      <c r="D61" s="42">
        <f>Summary!$D$12</f>
        <v>0</v>
      </c>
      <c r="E61" s="48"/>
      <c r="F61" s="48"/>
      <c r="G61" s="48"/>
      <c r="H61" s="48"/>
      <c r="I61" s="50"/>
      <c r="J61" s="48"/>
      <c r="P61" s="2">
        <f t="shared" si="0"/>
        <v>0</v>
      </c>
      <c r="Q61" s="2">
        <f t="shared" si="0"/>
        <v>0</v>
      </c>
      <c r="R61" s="2">
        <f t="shared" si="0"/>
        <v>0</v>
      </c>
      <c r="S61" s="2">
        <f t="shared" si="0"/>
        <v>0</v>
      </c>
      <c r="T61" s="2">
        <f t="shared" si="0"/>
        <v>0</v>
      </c>
      <c r="U61" s="2">
        <f t="shared" si="0"/>
        <v>0</v>
      </c>
      <c r="X61" s="2">
        <f t="shared" si="1"/>
        <v>0</v>
      </c>
      <c r="Y61" s="2">
        <f t="shared" si="2"/>
        <v>0</v>
      </c>
      <c r="AA61" s="2">
        <f t="shared" si="3"/>
        <v>0</v>
      </c>
      <c r="AB61" s="2">
        <f t="shared" si="4"/>
        <v>0</v>
      </c>
    </row>
    <row r="62" spans="3:28" x14ac:dyDescent="0.3">
      <c r="C62" s="47" t="str">
        <f t="shared" si="5"/>
        <v/>
      </c>
      <c r="D62" s="42">
        <f>Summary!$D$12</f>
        <v>0</v>
      </c>
      <c r="E62" s="48"/>
      <c r="F62" s="48"/>
      <c r="G62" s="48"/>
      <c r="H62" s="48"/>
      <c r="I62" s="50"/>
      <c r="J62" s="48"/>
      <c r="P62" s="2">
        <f t="shared" si="0"/>
        <v>0</v>
      </c>
      <c r="Q62" s="2">
        <f t="shared" si="0"/>
        <v>0</v>
      </c>
      <c r="R62" s="2">
        <f t="shared" si="0"/>
        <v>0</v>
      </c>
      <c r="S62" s="2">
        <f t="shared" si="0"/>
        <v>0</v>
      </c>
      <c r="T62" s="2">
        <f t="shared" si="0"/>
        <v>0</v>
      </c>
      <c r="U62" s="2">
        <f t="shared" si="0"/>
        <v>0</v>
      </c>
      <c r="X62" s="2">
        <f t="shared" si="1"/>
        <v>0</v>
      </c>
      <c r="Y62" s="2">
        <f t="shared" si="2"/>
        <v>0</v>
      </c>
      <c r="AA62" s="2">
        <f t="shared" si="3"/>
        <v>0</v>
      </c>
      <c r="AB62" s="2">
        <f t="shared" si="4"/>
        <v>0</v>
      </c>
    </row>
    <row r="63" spans="3:28" x14ac:dyDescent="0.3">
      <c r="C63" s="47" t="str">
        <f t="shared" si="5"/>
        <v/>
      </c>
      <c r="D63" s="42">
        <f>Summary!$D$12</f>
        <v>0</v>
      </c>
      <c r="E63" s="48"/>
      <c r="F63" s="48"/>
      <c r="G63" s="48"/>
      <c r="H63" s="48"/>
      <c r="I63" s="50"/>
      <c r="J63" s="48"/>
      <c r="P63" s="2">
        <f t="shared" si="0"/>
        <v>0</v>
      </c>
      <c r="Q63" s="2">
        <f t="shared" si="0"/>
        <v>0</v>
      </c>
      <c r="R63" s="2">
        <f t="shared" si="0"/>
        <v>0</v>
      </c>
      <c r="S63" s="2">
        <f t="shared" si="0"/>
        <v>0</v>
      </c>
      <c r="T63" s="2">
        <f t="shared" si="0"/>
        <v>0</v>
      </c>
      <c r="U63" s="2">
        <f t="shared" si="0"/>
        <v>0</v>
      </c>
      <c r="X63" s="2">
        <f t="shared" si="1"/>
        <v>0</v>
      </c>
      <c r="Y63" s="2">
        <f t="shared" si="2"/>
        <v>0</v>
      </c>
      <c r="AA63" s="2">
        <f t="shared" si="3"/>
        <v>0</v>
      </c>
      <c r="AB63" s="2">
        <f t="shared" si="4"/>
        <v>0</v>
      </c>
    </row>
    <row r="64" spans="3:28" x14ac:dyDescent="0.3">
      <c r="C64" s="47" t="str">
        <f t="shared" si="5"/>
        <v/>
      </c>
      <c r="D64" s="42">
        <f>Summary!$D$12</f>
        <v>0</v>
      </c>
      <c r="E64" s="48"/>
      <c r="F64" s="48"/>
      <c r="G64" s="48"/>
      <c r="H64" s="48"/>
      <c r="I64" s="50"/>
      <c r="J64" s="48"/>
      <c r="P64" s="2">
        <f t="shared" si="0"/>
        <v>0</v>
      </c>
      <c r="Q64" s="2">
        <f t="shared" si="0"/>
        <v>0</v>
      </c>
      <c r="R64" s="2">
        <f t="shared" si="0"/>
        <v>0</v>
      </c>
      <c r="S64" s="2">
        <f t="shared" si="0"/>
        <v>0</v>
      </c>
      <c r="T64" s="2">
        <f t="shared" si="0"/>
        <v>0</v>
      </c>
      <c r="U64" s="2">
        <f t="shared" si="0"/>
        <v>0</v>
      </c>
      <c r="X64" s="2">
        <f t="shared" si="1"/>
        <v>0</v>
      </c>
      <c r="Y64" s="2">
        <f t="shared" si="2"/>
        <v>0</v>
      </c>
      <c r="AA64" s="2">
        <f t="shared" si="3"/>
        <v>0</v>
      </c>
      <c r="AB64" s="2">
        <f t="shared" si="4"/>
        <v>0</v>
      </c>
    </row>
    <row r="65" spans="3:28" x14ac:dyDescent="0.3">
      <c r="C65" s="47" t="str">
        <f t="shared" si="5"/>
        <v/>
      </c>
      <c r="D65" s="42">
        <f>Summary!$D$12</f>
        <v>0</v>
      </c>
      <c r="E65" s="48"/>
      <c r="F65" s="48"/>
      <c r="G65" s="48"/>
      <c r="H65" s="48"/>
      <c r="I65" s="50"/>
      <c r="J65" s="48"/>
      <c r="P65" s="2">
        <f t="shared" ref="P65:P96" si="6">IF(E65="",0,1)</f>
        <v>0</v>
      </c>
      <c r="Q65" s="2">
        <f t="shared" ref="Q65:Q96" si="7">IF(F65="",0,1)</f>
        <v>0</v>
      </c>
      <c r="R65" s="2">
        <f t="shared" ref="R65:R96" si="8">IF(G65="",0,1)</f>
        <v>0</v>
      </c>
      <c r="S65" s="2">
        <f t="shared" ref="S65:S96" si="9">IF(H65="",0,1)</f>
        <v>0</v>
      </c>
      <c r="T65" s="2">
        <f t="shared" ref="T65:T96" si="10">IF(I65="",0,1)</f>
        <v>0</v>
      </c>
      <c r="U65" s="2">
        <f t="shared" ref="U65:U96" si="11">IF(J65="",0,1)</f>
        <v>0</v>
      </c>
      <c r="X65" s="2">
        <f t="shared" ref="X65:X96" si="12">IF(H65&gt;0,IF(I65=$N$33,1,0),0)</f>
        <v>0</v>
      </c>
      <c r="Y65" s="2">
        <f t="shared" ref="Y65:Y96" si="13">IF(X65=1,H65,0)</f>
        <v>0</v>
      </c>
      <c r="AA65" s="2">
        <f t="shared" ref="AA65:AA96" si="14">IF(H65&gt;0,IF(I65=$N$34,1,0),0)</f>
        <v>0</v>
      </c>
      <c r="AB65" s="2">
        <f t="shared" ref="AB65:AB96" si="15">IF(AA65=1,H65,0)</f>
        <v>0</v>
      </c>
    </row>
    <row r="66" spans="3:28" x14ac:dyDescent="0.3">
      <c r="C66" s="47" t="str">
        <f t="shared" si="5"/>
        <v/>
      </c>
      <c r="D66" s="42">
        <f>Summary!$D$12</f>
        <v>0</v>
      </c>
      <c r="E66" s="48"/>
      <c r="F66" s="48"/>
      <c r="G66" s="48"/>
      <c r="H66" s="48"/>
      <c r="I66" s="50"/>
      <c r="J66" s="48"/>
      <c r="P66" s="2">
        <f t="shared" si="6"/>
        <v>0</v>
      </c>
      <c r="Q66" s="2">
        <f t="shared" si="7"/>
        <v>0</v>
      </c>
      <c r="R66" s="2">
        <f t="shared" si="8"/>
        <v>0</v>
      </c>
      <c r="S66" s="2">
        <f t="shared" si="9"/>
        <v>0</v>
      </c>
      <c r="T66" s="2">
        <f t="shared" si="10"/>
        <v>0</v>
      </c>
      <c r="U66" s="2">
        <f t="shared" si="11"/>
        <v>0</v>
      </c>
      <c r="X66" s="2">
        <f t="shared" si="12"/>
        <v>0</v>
      </c>
      <c r="Y66" s="2">
        <f t="shared" si="13"/>
        <v>0</v>
      </c>
      <c r="AA66" s="2">
        <f t="shared" si="14"/>
        <v>0</v>
      </c>
      <c r="AB66" s="2">
        <f t="shared" si="15"/>
        <v>0</v>
      </c>
    </row>
    <row r="67" spans="3:28" x14ac:dyDescent="0.3">
      <c r="C67" s="47" t="str">
        <f t="shared" si="5"/>
        <v/>
      </c>
      <c r="D67" s="42">
        <f>Summary!$D$12</f>
        <v>0</v>
      </c>
      <c r="E67" s="48"/>
      <c r="F67" s="48"/>
      <c r="G67" s="48"/>
      <c r="H67" s="48"/>
      <c r="I67" s="50"/>
      <c r="J67" s="48"/>
      <c r="P67" s="2">
        <f t="shared" si="6"/>
        <v>0</v>
      </c>
      <c r="Q67" s="2">
        <f t="shared" si="7"/>
        <v>0</v>
      </c>
      <c r="R67" s="2">
        <f t="shared" si="8"/>
        <v>0</v>
      </c>
      <c r="S67" s="2">
        <f t="shared" si="9"/>
        <v>0</v>
      </c>
      <c r="T67" s="2">
        <f t="shared" si="10"/>
        <v>0</v>
      </c>
      <c r="U67" s="2">
        <f t="shared" si="11"/>
        <v>0</v>
      </c>
      <c r="X67" s="2">
        <f t="shared" si="12"/>
        <v>0</v>
      </c>
      <c r="Y67" s="2">
        <f t="shared" si="13"/>
        <v>0</v>
      </c>
      <c r="AA67" s="2">
        <f t="shared" si="14"/>
        <v>0</v>
      </c>
      <c r="AB67" s="2">
        <f t="shared" si="15"/>
        <v>0</v>
      </c>
    </row>
    <row r="68" spans="3:28" x14ac:dyDescent="0.3">
      <c r="C68" s="47" t="str">
        <f t="shared" si="5"/>
        <v/>
      </c>
      <c r="D68" s="42">
        <f>Summary!$D$12</f>
        <v>0</v>
      </c>
      <c r="E68" s="48"/>
      <c r="F68" s="48"/>
      <c r="G68" s="48"/>
      <c r="H68" s="48"/>
      <c r="I68" s="50"/>
      <c r="J68" s="48"/>
      <c r="P68" s="2">
        <f t="shared" si="6"/>
        <v>0</v>
      </c>
      <c r="Q68" s="2">
        <f t="shared" si="7"/>
        <v>0</v>
      </c>
      <c r="R68" s="2">
        <f t="shared" si="8"/>
        <v>0</v>
      </c>
      <c r="S68" s="2">
        <f t="shared" si="9"/>
        <v>0</v>
      </c>
      <c r="T68" s="2">
        <f t="shared" si="10"/>
        <v>0</v>
      </c>
      <c r="U68" s="2">
        <f t="shared" si="11"/>
        <v>0</v>
      </c>
      <c r="X68" s="2">
        <f t="shared" si="12"/>
        <v>0</v>
      </c>
      <c r="Y68" s="2">
        <f t="shared" si="13"/>
        <v>0</v>
      </c>
      <c r="AA68" s="2">
        <f t="shared" si="14"/>
        <v>0</v>
      </c>
      <c r="AB68" s="2">
        <f t="shared" si="15"/>
        <v>0</v>
      </c>
    </row>
    <row r="69" spans="3:28" x14ac:dyDescent="0.3">
      <c r="C69" s="47" t="str">
        <f t="shared" si="5"/>
        <v/>
      </c>
      <c r="D69" s="42">
        <f>Summary!$D$12</f>
        <v>0</v>
      </c>
      <c r="E69" s="48"/>
      <c r="F69" s="48"/>
      <c r="G69" s="48"/>
      <c r="H69" s="48"/>
      <c r="I69" s="50"/>
      <c r="J69" s="48"/>
      <c r="P69" s="2">
        <f t="shared" si="6"/>
        <v>0</v>
      </c>
      <c r="Q69" s="2">
        <f t="shared" si="7"/>
        <v>0</v>
      </c>
      <c r="R69" s="2">
        <f t="shared" si="8"/>
        <v>0</v>
      </c>
      <c r="S69" s="2">
        <f t="shared" si="9"/>
        <v>0</v>
      </c>
      <c r="T69" s="2">
        <f t="shared" si="10"/>
        <v>0</v>
      </c>
      <c r="U69" s="2">
        <f t="shared" si="11"/>
        <v>0</v>
      </c>
      <c r="X69" s="2">
        <f t="shared" si="12"/>
        <v>0</v>
      </c>
      <c r="Y69" s="2">
        <f t="shared" si="13"/>
        <v>0</v>
      </c>
      <c r="AA69" s="2">
        <f t="shared" si="14"/>
        <v>0</v>
      </c>
      <c r="AB69" s="2">
        <f t="shared" si="15"/>
        <v>0</v>
      </c>
    </row>
    <row r="70" spans="3:28" x14ac:dyDescent="0.3">
      <c r="C70" s="47" t="str">
        <f t="shared" si="5"/>
        <v/>
      </c>
      <c r="D70" s="42">
        <f>Summary!$D$12</f>
        <v>0</v>
      </c>
      <c r="E70" s="48"/>
      <c r="F70" s="48"/>
      <c r="G70" s="48"/>
      <c r="H70" s="48"/>
      <c r="I70" s="50"/>
      <c r="J70" s="48"/>
      <c r="P70" s="2">
        <f t="shared" si="6"/>
        <v>0</v>
      </c>
      <c r="Q70" s="2">
        <f t="shared" si="7"/>
        <v>0</v>
      </c>
      <c r="R70" s="2">
        <f t="shared" si="8"/>
        <v>0</v>
      </c>
      <c r="S70" s="2">
        <f t="shared" si="9"/>
        <v>0</v>
      </c>
      <c r="T70" s="2">
        <f t="shared" si="10"/>
        <v>0</v>
      </c>
      <c r="U70" s="2">
        <f t="shared" si="11"/>
        <v>0</v>
      </c>
      <c r="X70" s="2">
        <f t="shared" si="12"/>
        <v>0</v>
      </c>
      <c r="Y70" s="2">
        <f t="shared" si="13"/>
        <v>0</v>
      </c>
      <c r="AA70" s="2">
        <f t="shared" si="14"/>
        <v>0</v>
      </c>
      <c r="AB70" s="2">
        <f t="shared" si="15"/>
        <v>0</v>
      </c>
    </row>
    <row r="71" spans="3:28" x14ac:dyDescent="0.3">
      <c r="C71" s="47" t="str">
        <f t="shared" si="5"/>
        <v/>
      </c>
      <c r="D71" s="42">
        <f>Summary!$D$12</f>
        <v>0</v>
      </c>
      <c r="E71" s="48"/>
      <c r="F71" s="48"/>
      <c r="G71" s="48"/>
      <c r="H71" s="48"/>
      <c r="I71" s="50"/>
      <c r="J71" s="48"/>
      <c r="P71" s="2">
        <f t="shared" si="6"/>
        <v>0</v>
      </c>
      <c r="Q71" s="2">
        <f t="shared" si="7"/>
        <v>0</v>
      </c>
      <c r="R71" s="2">
        <f t="shared" si="8"/>
        <v>0</v>
      </c>
      <c r="S71" s="2">
        <f t="shared" si="9"/>
        <v>0</v>
      </c>
      <c r="T71" s="2">
        <f t="shared" si="10"/>
        <v>0</v>
      </c>
      <c r="U71" s="2">
        <f t="shared" si="11"/>
        <v>0</v>
      </c>
      <c r="X71" s="2">
        <f t="shared" si="12"/>
        <v>0</v>
      </c>
      <c r="Y71" s="2">
        <f t="shared" si="13"/>
        <v>0</v>
      </c>
      <c r="AA71" s="2">
        <f t="shared" si="14"/>
        <v>0</v>
      </c>
      <c r="AB71" s="2">
        <f t="shared" si="15"/>
        <v>0</v>
      </c>
    </row>
    <row r="72" spans="3:28" x14ac:dyDescent="0.3">
      <c r="C72" s="47" t="str">
        <f t="shared" si="5"/>
        <v/>
      </c>
      <c r="D72" s="42">
        <f>Summary!$D$12</f>
        <v>0</v>
      </c>
      <c r="E72" s="48"/>
      <c r="F72" s="48"/>
      <c r="G72" s="48"/>
      <c r="H72" s="48"/>
      <c r="I72" s="50"/>
      <c r="J72" s="48"/>
      <c r="P72" s="2">
        <f t="shared" si="6"/>
        <v>0</v>
      </c>
      <c r="Q72" s="2">
        <f t="shared" si="7"/>
        <v>0</v>
      </c>
      <c r="R72" s="2">
        <f t="shared" si="8"/>
        <v>0</v>
      </c>
      <c r="S72" s="2">
        <f t="shared" si="9"/>
        <v>0</v>
      </c>
      <c r="T72" s="2">
        <f t="shared" si="10"/>
        <v>0</v>
      </c>
      <c r="U72" s="2">
        <f t="shared" si="11"/>
        <v>0</v>
      </c>
      <c r="X72" s="2">
        <f t="shared" si="12"/>
        <v>0</v>
      </c>
      <c r="Y72" s="2">
        <f t="shared" si="13"/>
        <v>0</v>
      </c>
      <c r="AA72" s="2">
        <f t="shared" si="14"/>
        <v>0</v>
      </c>
      <c r="AB72" s="2">
        <f t="shared" si="15"/>
        <v>0</v>
      </c>
    </row>
    <row r="73" spans="3:28" x14ac:dyDescent="0.3">
      <c r="C73" s="47" t="str">
        <f t="shared" si="5"/>
        <v/>
      </c>
      <c r="D73" s="42">
        <f>Summary!$D$12</f>
        <v>0</v>
      </c>
      <c r="E73" s="48"/>
      <c r="F73" s="48"/>
      <c r="G73" s="48"/>
      <c r="H73" s="48"/>
      <c r="I73" s="50"/>
      <c r="J73" s="48"/>
      <c r="P73" s="2">
        <f t="shared" si="6"/>
        <v>0</v>
      </c>
      <c r="Q73" s="2">
        <f t="shared" si="7"/>
        <v>0</v>
      </c>
      <c r="R73" s="2">
        <f t="shared" si="8"/>
        <v>0</v>
      </c>
      <c r="S73" s="2">
        <f t="shared" si="9"/>
        <v>0</v>
      </c>
      <c r="T73" s="2">
        <f t="shared" si="10"/>
        <v>0</v>
      </c>
      <c r="U73" s="2">
        <f t="shared" si="11"/>
        <v>0</v>
      </c>
      <c r="X73" s="2">
        <f t="shared" si="12"/>
        <v>0</v>
      </c>
      <c r="Y73" s="2">
        <f t="shared" si="13"/>
        <v>0</v>
      </c>
      <c r="AA73" s="2">
        <f t="shared" si="14"/>
        <v>0</v>
      </c>
      <c r="AB73" s="2">
        <f t="shared" si="15"/>
        <v>0</v>
      </c>
    </row>
    <row r="74" spans="3:28" x14ac:dyDescent="0.3">
      <c r="C74" s="47" t="str">
        <f t="shared" si="5"/>
        <v/>
      </c>
      <c r="D74" s="42">
        <f>Summary!$D$12</f>
        <v>0</v>
      </c>
      <c r="E74" s="48"/>
      <c r="F74" s="48"/>
      <c r="G74" s="48"/>
      <c r="H74" s="48"/>
      <c r="I74" s="50"/>
      <c r="J74" s="48"/>
      <c r="P74" s="2">
        <f t="shared" si="6"/>
        <v>0</v>
      </c>
      <c r="Q74" s="2">
        <f t="shared" si="7"/>
        <v>0</v>
      </c>
      <c r="R74" s="2">
        <f t="shared" si="8"/>
        <v>0</v>
      </c>
      <c r="S74" s="2">
        <f t="shared" si="9"/>
        <v>0</v>
      </c>
      <c r="T74" s="2">
        <f t="shared" si="10"/>
        <v>0</v>
      </c>
      <c r="U74" s="2">
        <f t="shared" si="11"/>
        <v>0</v>
      </c>
      <c r="X74" s="2">
        <f t="shared" si="12"/>
        <v>0</v>
      </c>
      <c r="Y74" s="2">
        <f t="shared" si="13"/>
        <v>0</v>
      </c>
      <c r="AA74" s="2">
        <f t="shared" si="14"/>
        <v>0</v>
      </c>
      <c r="AB74" s="2">
        <f t="shared" si="15"/>
        <v>0</v>
      </c>
    </row>
    <row r="75" spans="3:28" x14ac:dyDescent="0.3">
      <c r="C75" s="47" t="str">
        <f t="shared" si="5"/>
        <v/>
      </c>
      <c r="D75" s="42">
        <f>Summary!$D$12</f>
        <v>0</v>
      </c>
      <c r="E75" s="48"/>
      <c r="F75" s="48"/>
      <c r="G75" s="48"/>
      <c r="H75" s="48"/>
      <c r="I75" s="50"/>
      <c r="J75" s="48"/>
      <c r="P75" s="2">
        <f t="shared" si="6"/>
        <v>0</v>
      </c>
      <c r="Q75" s="2">
        <f t="shared" si="7"/>
        <v>0</v>
      </c>
      <c r="R75" s="2">
        <f t="shared" si="8"/>
        <v>0</v>
      </c>
      <c r="S75" s="2">
        <f t="shared" si="9"/>
        <v>0</v>
      </c>
      <c r="T75" s="2">
        <f t="shared" si="10"/>
        <v>0</v>
      </c>
      <c r="U75" s="2">
        <f t="shared" si="11"/>
        <v>0</v>
      </c>
      <c r="X75" s="2">
        <f t="shared" si="12"/>
        <v>0</v>
      </c>
      <c r="Y75" s="2">
        <f t="shared" si="13"/>
        <v>0</v>
      </c>
      <c r="AA75" s="2">
        <f t="shared" si="14"/>
        <v>0</v>
      </c>
      <c r="AB75" s="2">
        <f t="shared" si="15"/>
        <v>0</v>
      </c>
    </row>
    <row r="76" spans="3:28" x14ac:dyDescent="0.3">
      <c r="C76" s="47" t="str">
        <f t="shared" si="5"/>
        <v/>
      </c>
      <c r="D76" s="42">
        <f>Summary!$D$12</f>
        <v>0</v>
      </c>
      <c r="E76" s="48"/>
      <c r="F76" s="48"/>
      <c r="G76" s="48"/>
      <c r="H76" s="48"/>
      <c r="I76" s="50"/>
      <c r="J76" s="48"/>
      <c r="P76" s="2">
        <f t="shared" si="6"/>
        <v>0</v>
      </c>
      <c r="Q76" s="2">
        <f t="shared" si="7"/>
        <v>0</v>
      </c>
      <c r="R76" s="2">
        <f t="shared" si="8"/>
        <v>0</v>
      </c>
      <c r="S76" s="2">
        <f t="shared" si="9"/>
        <v>0</v>
      </c>
      <c r="T76" s="2">
        <f t="shared" si="10"/>
        <v>0</v>
      </c>
      <c r="U76" s="2">
        <f t="shared" si="11"/>
        <v>0</v>
      </c>
      <c r="X76" s="2">
        <f t="shared" si="12"/>
        <v>0</v>
      </c>
      <c r="Y76" s="2">
        <f t="shared" si="13"/>
        <v>0</v>
      </c>
      <c r="AA76" s="2">
        <f t="shared" si="14"/>
        <v>0</v>
      </c>
      <c r="AB76" s="2">
        <f t="shared" si="15"/>
        <v>0</v>
      </c>
    </row>
    <row r="77" spans="3:28" x14ac:dyDescent="0.3">
      <c r="C77" s="47" t="str">
        <f t="shared" si="5"/>
        <v/>
      </c>
      <c r="D77" s="42">
        <f>Summary!$D$12</f>
        <v>0</v>
      </c>
      <c r="E77" s="48"/>
      <c r="F77" s="48"/>
      <c r="G77" s="48"/>
      <c r="H77" s="48"/>
      <c r="I77" s="50"/>
      <c r="J77" s="48"/>
      <c r="P77" s="2">
        <f t="shared" si="6"/>
        <v>0</v>
      </c>
      <c r="Q77" s="2">
        <f t="shared" si="7"/>
        <v>0</v>
      </c>
      <c r="R77" s="2">
        <f t="shared" si="8"/>
        <v>0</v>
      </c>
      <c r="S77" s="2">
        <f t="shared" si="9"/>
        <v>0</v>
      </c>
      <c r="T77" s="2">
        <f t="shared" si="10"/>
        <v>0</v>
      </c>
      <c r="U77" s="2">
        <f t="shared" si="11"/>
        <v>0</v>
      </c>
      <c r="X77" s="2">
        <f t="shared" si="12"/>
        <v>0</v>
      </c>
      <c r="Y77" s="2">
        <f t="shared" si="13"/>
        <v>0</v>
      </c>
      <c r="AA77" s="2">
        <f t="shared" si="14"/>
        <v>0</v>
      </c>
      <c r="AB77" s="2">
        <f t="shared" si="15"/>
        <v>0</v>
      </c>
    </row>
    <row r="78" spans="3:28" x14ac:dyDescent="0.3">
      <c r="C78" s="47" t="str">
        <f t="shared" si="5"/>
        <v/>
      </c>
      <c r="D78" s="42">
        <f>Summary!$D$12</f>
        <v>0</v>
      </c>
      <c r="E78" s="48"/>
      <c r="F78" s="48"/>
      <c r="G78" s="48"/>
      <c r="H78" s="48"/>
      <c r="I78" s="50"/>
      <c r="J78" s="48"/>
      <c r="P78" s="2">
        <f t="shared" si="6"/>
        <v>0</v>
      </c>
      <c r="Q78" s="2">
        <f t="shared" si="7"/>
        <v>0</v>
      </c>
      <c r="R78" s="2">
        <f t="shared" si="8"/>
        <v>0</v>
      </c>
      <c r="S78" s="2">
        <f t="shared" si="9"/>
        <v>0</v>
      </c>
      <c r="T78" s="2">
        <f t="shared" si="10"/>
        <v>0</v>
      </c>
      <c r="U78" s="2">
        <f t="shared" si="11"/>
        <v>0</v>
      </c>
      <c r="X78" s="2">
        <f t="shared" si="12"/>
        <v>0</v>
      </c>
      <c r="Y78" s="2">
        <f t="shared" si="13"/>
        <v>0</v>
      </c>
      <c r="AA78" s="2">
        <f t="shared" si="14"/>
        <v>0</v>
      </c>
      <c r="AB78" s="2">
        <f t="shared" si="15"/>
        <v>0</v>
      </c>
    </row>
    <row r="79" spans="3:28" x14ac:dyDescent="0.3">
      <c r="C79" s="47" t="str">
        <f t="shared" si="5"/>
        <v/>
      </c>
      <c r="D79" s="42">
        <f>Summary!$D$12</f>
        <v>0</v>
      </c>
      <c r="E79" s="48"/>
      <c r="F79" s="48"/>
      <c r="G79" s="48"/>
      <c r="H79" s="48"/>
      <c r="I79" s="50"/>
      <c r="J79" s="48"/>
      <c r="P79" s="2">
        <f t="shared" si="6"/>
        <v>0</v>
      </c>
      <c r="Q79" s="2">
        <f t="shared" si="7"/>
        <v>0</v>
      </c>
      <c r="R79" s="2">
        <f t="shared" si="8"/>
        <v>0</v>
      </c>
      <c r="S79" s="2">
        <f t="shared" si="9"/>
        <v>0</v>
      </c>
      <c r="T79" s="2">
        <f t="shared" si="10"/>
        <v>0</v>
      </c>
      <c r="U79" s="2">
        <f t="shared" si="11"/>
        <v>0</v>
      </c>
      <c r="X79" s="2">
        <f t="shared" si="12"/>
        <v>0</v>
      </c>
      <c r="Y79" s="2">
        <f t="shared" si="13"/>
        <v>0</v>
      </c>
      <c r="AA79" s="2">
        <f t="shared" si="14"/>
        <v>0</v>
      </c>
      <c r="AB79" s="2">
        <f t="shared" si="15"/>
        <v>0</v>
      </c>
    </row>
    <row r="80" spans="3:28" x14ac:dyDescent="0.3">
      <c r="C80" s="47" t="str">
        <f t="shared" si="5"/>
        <v/>
      </c>
      <c r="D80" s="42">
        <f>Summary!$D$12</f>
        <v>0</v>
      </c>
      <c r="E80" s="48"/>
      <c r="F80" s="48"/>
      <c r="G80" s="48"/>
      <c r="H80" s="48"/>
      <c r="I80" s="50"/>
      <c r="J80" s="48"/>
      <c r="P80" s="2">
        <f t="shared" si="6"/>
        <v>0</v>
      </c>
      <c r="Q80" s="2">
        <f t="shared" si="7"/>
        <v>0</v>
      </c>
      <c r="R80" s="2">
        <f t="shared" si="8"/>
        <v>0</v>
      </c>
      <c r="S80" s="2">
        <f t="shared" si="9"/>
        <v>0</v>
      </c>
      <c r="T80" s="2">
        <f t="shared" si="10"/>
        <v>0</v>
      </c>
      <c r="U80" s="2">
        <f t="shared" si="11"/>
        <v>0</v>
      </c>
      <c r="X80" s="2">
        <f t="shared" si="12"/>
        <v>0</v>
      </c>
      <c r="Y80" s="2">
        <f t="shared" si="13"/>
        <v>0</v>
      </c>
      <c r="AA80" s="2">
        <f t="shared" si="14"/>
        <v>0</v>
      </c>
      <c r="AB80" s="2">
        <f t="shared" si="15"/>
        <v>0</v>
      </c>
    </row>
    <row r="81" spans="3:28" x14ac:dyDescent="0.3">
      <c r="C81" s="47" t="str">
        <f t="shared" si="5"/>
        <v/>
      </c>
      <c r="D81" s="42">
        <f>Summary!$D$12</f>
        <v>0</v>
      </c>
      <c r="E81" s="48"/>
      <c r="F81" s="48"/>
      <c r="G81" s="48"/>
      <c r="H81" s="48"/>
      <c r="I81" s="50"/>
      <c r="J81" s="48"/>
      <c r="P81" s="2">
        <f t="shared" si="6"/>
        <v>0</v>
      </c>
      <c r="Q81" s="2">
        <f t="shared" si="7"/>
        <v>0</v>
      </c>
      <c r="R81" s="2">
        <f t="shared" si="8"/>
        <v>0</v>
      </c>
      <c r="S81" s="2">
        <f t="shared" si="9"/>
        <v>0</v>
      </c>
      <c r="T81" s="2">
        <f t="shared" si="10"/>
        <v>0</v>
      </c>
      <c r="U81" s="2">
        <f t="shared" si="11"/>
        <v>0</v>
      </c>
      <c r="X81" s="2">
        <f t="shared" si="12"/>
        <v>0</v>
      </c>
      <c r="Y81" s="2">
        <f t="shared" si="13"/>
        <v>0</v>
      </c>
      <c r="AA81" s="2">
        <f t="shared" si="14"/>
        <v>0</v>
      </c>
      <c r="AB81" s="2">
        <f t="shared" si="15"/>
        <v>0</v>
      </c>
    </row>
    <row r="82" spans="3:28" x14ac:dyDescent="0.3">
      <c r="C82" s="47" t="str">
        <f t="shared" si="5"/>
        <v/>
      </c>
      <c r="D82" s="42">
        <f>Summary!$D$12</f>
        <v>0</v>
      </c>
      <c r="E82" s="48"/>
      <c r="F82" s="48"/>
      <c r="G82" s="48"/>
      <c r="H82" s="48"/>
      <c r="I82" s="50"/>
      <c r="J82" s="48"/>
      <c r="P82" s="2">
        <f t="shared" si="6"/>
        <v>0</v>
      </c>
      <c r="Q82" s="2">
        <f t="shared" si="7"/>
        <v>0</v>
      </c>
      <c r="R82" s="2">
        <f t="shared" si="8"/>
        <v>0</v>
      </c>
      <c r="S82" s="2">
        <f t="shared" si="9"/>
        <v>0</v>
      </c>
      <c r="T82" s="2">
        <f t="shared" si="10"/>
        <v>0</v>
      </c>
      <c r="U82" s="2">
        <f t="shared" si="11"/>
        <v>0</v>
      </c>
      <c r="X82" s="2">
        <f t="shared" si="12"/>
        <v>0</v>
      </c>
      <c r="Y82" s="2">
        <f t="shared" si="13"/>
        <v>0</v>
      </c>
      <c r="AA82" s="2">
        <f t="shared" si="14"/>
        <v>0</v>
      </c>
      <c r="AB82" s="2">
        <f t="shared" si="15"/>
        <v>0</v>
      </c>
    </row>
    <row r="83" spans="3:28" x14ac:dyDescent="0.3">
      <c r="C83" s="47" t="str">
        <f t="shared" si="5"/>
        <v/>
      </c>
      <c r="D83" s="42">
        <f>Summary!$D$12</f>
        <v>0</v>
      </c>
      <c r="E83" s="48"/>
      <c r="F83" s="48"/>
      <c r="G83" s="48"/>
      <c r="H83" s="48"/>
      <c r="I83" s="50"/>
      <c r="J83" s="48"/>
      <c r="P83" s="2">
        <f t="shared" si="6"/>
        <v>0</v>
      </c>
      <c r="Q83" s="2">
        <f t="shared" si="7"/>
        <v>0</v>
      </c>
      <c r="R83" s="2">
        <f t="shared" si="8"/>
        <v>0</v>
      </c>
      <c r="S83" s="2">
        <f t="shared" si="9"/>
        <v>0</v>
      </c>
      <c r="T83" s="2">
        <f t="shared" si="10"/>
        <v>0</v>
      </c>
      <c r="U83" s="2">
        <f t="shared" si="11"/>
        <v>0</v>
      </c>
      <c r="X83" s="2">
        <f t="shared" si="12"/>
        <v>0</v>
      </c>
      <c r="Y83" s="2">
        <f t="shared" si="13"/>
        <v>0</v>
      </c>
      <c r="AA83" s="2">
        <f t="shared" si="14"/>
        <v>0</v>
      </c>
      <c r="AB83" s="2">
        <f t="shared" si="15"/>
        <v>0</v>
      </c>
    </row>
    <row r="84" spans="3:28" x14ac:dyDescent="0.3">
      <c r="C84" s="47" t="str">
        <f t="shared" si="5"/>
        <v/>
      </c>
      <c r="D84" s="42">
        <f>Summary!$D$12</f>
        <v>0</v>
      </c>
      <c r="E84" s="48"/>
      <c r="F84" s="48"/>
      <c r="G84" s="48"/>
      <c r="H84" s="48"/>
      <c r="I84" s="50"/>
      <c r="J84" s="48"/>
      <c r="P84" s="2">
        <f t="shared" si="6"/>
        <v>0</v>
      </c>
      <c r="Q84" s="2">
        <f t="shared" si="7"/>
        <v>0</v>
      </c>
      <c r="R84" s="2">
        <f t="shared" si="8"/>
        <v>0</v>
      </c>
      <c r="S84" s="2">
        <f t="shared" si="9"/>
        <v>0</v>
      </c>
      <c r="T84" s="2">
        <f t="shared" si="10"/>
        <v>0</v>
      </c>
      <c r="U84" s="2">
        <f t="shared" si="11"/>
        <v>0</v>
      </c>
      <c r="X84" s="2">
        <f t="shared" si="12"/>
        <v>0</v>
      </c>
      <c r="Y84" s="2">
        <f t="shared" si="13"/>
        <v>0</v>
      </c>
      <c r="AA84" s="2">
        <f t="shared" si="14"/>
        <v>0</v>
      </c>
      <c r="AB84" s="2">
        <f t="shared" si="15"/>
        <v>0</v>
      </c>
    </row>
    <row r="85" spans="3:28" x14ac:dyDescent="0.3">
      <c r="C85" s="47" t="str">
        <f t="shared" si="5"/>
        <v/>
      </c>
      <c r="D85" s="42">
        <f>Summary!$D$12</f>
        <v>0</v>
      </c>
      <c r="E85" s="48"/>
      <c r="F85" s="48"/>
      <c r="G85" s="48"/>
      <c r="H85" s="48"/>
      <c r="I85" s="50"/>
      <c r="J85" s="48"/>
      <c r="P85" s="2">
        <f t="shared" si="6"/>
        <v>0</v>
      </c>
      <c r="Q85" s="2">
        <f t="shared" si="7"/>
        <v>0</v>
      </c>
      <c r="R85" s="2">
        <f t="shared" si="8"/>
        <v>0</v>
      </c>
      <c r="S85" s="2">
        <f t="shared" si="9"/>
        <v>0</v>
      </c>
      <c r="T85" s="2">
        <f t="shared" si="10"/>
        <v>0</v>
      </c>
      <c r="U85" s="2">
        <f t="shared" si="11"/>
        <v>0</v>
      </c>
      <c r="X85" s="2">
        <f t="shared" si="12"/>
        <v>0</v>
      </c>
      <c r="Y85" s="2">
        <f t="shared" si="13"/>
        <v>0</v>
      </c>
      <c r="AA85" s="2">
        <f t="shared" si="14"/>
        <v>0</v>
      </c>
      <c r="AB85" s="2">
        <f t="shared" si="15"/>
        <v>0</v>
      </c>
    </row>
    <row r="86" spans="3:28" x14ac:dyDescent="0.3">
      <c r="C86" s="47" t="str">
        <f t="shared" si="5"/>
        <v/>
      </c>
      <c r="D86" s="42">
        <f>Summary!$D$12</f>
        <v>0</v>
      </c>
      <c r="E86" s="48"/>
      <c r="F86" s="48"/>
      <c r="G86" s="48"/>
      <c r="H86" s="48"/>
      <c r="I86" s="50"/>
      <c r="J86" s="48"/>
      <c r="P86" s="2">
        <f t="shared" si="6"/>
        <v>0</v>
      </c>
      <c r="Q86" s="2">
        <f t="shared" si="7"/>
        <v>0</v>
      </c>
      <c r="R86" s="2">
        <f t="shared" si="8"/>
        <v>0</v>
      </c>
      <c r="S86" s="2">
        <f t="shared" si="9"/>
        <v>0</v>
      </c>
      <c r="T86" s="2">
        <f t="shared" si="10"/>
        <v>0</v>
      </c>
      <c r="U86" s="2">
        <f t="shared" si="11"/>
        <v>0</v>
      </c>
      <c r="X86" s="2">
        <f t="shared" si="12"/>
        <v>0</v>
      </c>
      <c r="Y86" s="2">
        <f t="shared" si="13"/>
        <v>0</v>
      </c>
      <c r="AA86" s="2">
        <f t="shared" si="14"/>
        <v>0</v>
      </c>
      <c r="AB86" s="2">
        <f t="shared" si="15"/>
        <v>0</v>
      </c>
    </row>
    <row r="87" spans="3:28" x14ac:dyDescent="0.3">
      <c r="C87" s="47" t="str">
        <f t="shared" si="5"/>
        <v/>
      </c>
      <c r="D87" s="42">
        <f>Summary!$D$12</f>
        <v>0</v>
      </c>
      <c r="E87" s="48"/>
      <c r="F87" s="48"/>
      <c r="G87" s="48"/>
      <c r="H87" s="48"/>
      <c r="I87" s="50"/>
      <c r="J87" s="48"/>
      <c r="P87" s="2">
        <f t="shared" si="6"/>
        <v>0</v>
      </c>
      <c r="Q87" s="2">
        <f t="shared" si="7"/>
        <v>0</v>
      </c>
      <c r="R87" s="2">
        <f t="shared" si="8"/>
        <v>0</v>
      </c>
      <c r="S87" s="2">
        <f t="shared" si="9"/>
        <v>0</v>
      </c>
      <c r="T87" s="2">
        <f t="shared" si="10"/>
        <v>0</v>
      </c>
      <c r="U87" s="2">
        <f t="shared" si="11"/>
        <v>0</v>
      </c>
      <c r="X87" s="2">
        <f t="shared" si="12"/>
        <v>0</v>
      </c>
      <c r="Y87" s="2">
        <f t="shared" si="13"/>
        <v>0</v>
      </c>
      <c r="AA87" s="2">
        <f t="shared" si="14"/>
        <v>0</v>
      </c>
      <c r="AB87" s="2">
        <f t="shared" si="15"/>
        <v>0</v>
      </c>
    </row>
    <row r="88" spans="3:28" x14ac:dyDescent="0.3">
      <c r="C88" s="47" t="str">
        <f t="shared" si="5"/>
        <v/>
      </c>
      <c r="D88" s="42">
        <f>Summary!$D$12</f>
        <v>0</v>
      </c>
      <c r="E88" s="48"/>
      <c r="F88" s="48"/>
      <c r="G88" s="48"/>
      <c r="H88" s="48"/>
      <c r="I88" s="50"/>
      <c r="J88" s="48"/>
      <c r="P88" s="2">
        <f t="shared" si="6"/>
        <v>0</v>
      </c>
      <c r="Q88" s="2">
        <f t="shared" si="7"/>
        <v>0</v>
      </c>
      <c r="R88" s="2">
        <f t="shared" si="8"/>
        <v>0</v>
      </c>
      <c r="S88" s="2">
        <f t="shared" si="9"/>
        <v>0</v>
      </c>
      <c r="T88" s="2">
        <f t="shared" si="10"/>
        <v>0</v>
      </c>
      <c r="U88" s="2">
        <f t="shared" si="11"/>
        <v>0</v>
      </c>
      <c r="X88" s="2">
        <f t="shared" si="12"/>
        <v>0</v>
      </c>
      <c r="Y88" s="2">
        <f t="shared" si="13"/>
        <v>0</v>
      </c>
      <c r="AA88" s="2">
        <f t="shared" si="14"/>
        <v>0</v>
      </c>
      <c r="AB88" s="2">
        <f t="shared" si="15"/>
        <v>0</v>
      </c>
    </row>
    <row r="89" spans="3:28" x14ac:dyDescent="0.3">
      <c r="C89" s="47" t="str">
        <f t="shared" si="5"/>
        <v/>
      </c>
      <c r="D89" s="42">
        <f>Summary!$D$12</f>
        <v>0</v>
      </c>
      <c r="E89" s="48"/>
      <c r="F89" s="48"/>
      <c r="G89" s="48"/>
      <c r="H89" s="48"/>
      <c r="I89" s="50"/>
      <c r="J89" s="48"/>
      <c r="P89" s="2">
        <f t="shared" si="6"/>
        <v>0</v>
      </c>
      <c r="Q89" s="2">
        <f t="shared" si="7"/>
        <v>0</v>
      </c>
      <c r="R89" s="2">
        <f t="shared" si="8"/>
        <v>0</v>
      </c>
      <c r="S89" s="2">
        <f t="shared" si="9"/>
        <v>0</v>
      </c>
      <c r="T89" s="2">
        <f t="shared" si="10"/>
        <v>0</v>
      </c>
      <c r="U89" s="2">
        <f t="shared" si="11"/>
        <v>0</v>
      </c>
      <c r="X89" s="2">
        <f t="shared" si="12"/>
        <v>0</v>
      </c>
      <c r="Y89" s="2">
        <f t="shared" si="13"/>
        <v>0</v>
      </c>
      <c r="AA89" s="2">
        <f t="shared" si="14"/>
        <v>0</v>
      </c>
      <c r="AB89" s="2">
        <f t="shared" si="15"/>
        <v>0</v>
      </c>
    </row>
    <row r="90" spans="3:28" x14ac:dyDescent="0.3">
      <c r="C90" s="47" t="str">
        <f t="shared" si="5"/>
        <v/>
      </c>
      <c r="D90" s="42">
        <f>Summary!$D$12</f>
        <v>0</v>
      </c>
      <c r="E90" s="48"/>
      <c r="F90" s="48"/>
      <c r="G90" s="48"/>
      <c r="H90" s="48"/>
      <c r="I90" s="50"/>
      <c r="J90" s="48"/>
      <c r="P90" s="2">
        <f t="shared" si="6"/>
        <v>0</v>
      </c>
      <c r="Q90" s="2">
        <f t="shared" si="7"/>
        <v>0</v>
      </c>
      <c r="R90" s="2">
        <f t="shared" si="8"/>
        <v>0</v>
      </c>
      <c r="S90" s="2">
        <f t="shared" si="9"/>
        <v>0</v>
      </c>
      <c r="T90" s="2">
        <f t="shared" si="10"/>
        <v>0</v>
      </c>
      <c r="U90" s="2">
        <f t="shared" si="11"/>
        <v>0</v>
      </c>
      <c r="X90" s="2">
        <f t="shared" si="12"/>
        <v>0</v>
      </c>
      <c r="Y90" s="2">
        <f t="shared" si="13"/>
        <v>0</v>
      </c>
      <c r="AA90" s="2">
        <f t="shared" si="14"/>
        <v>0</v>
      </c>
      <c r="AB90" s="2">
        <f t="shared" si="15"/>
        <v>0</v>
      </c>
    </row>
    <row r="91" spans="3:28" x14ac:dyDescent="0.3">
      <c r="C91" s="47" t="str">
        <f t="shared" si="5"/>
        <v/>
      </c>
      <c r="D91" s="42">
        <f>Summary!$D$12</f>
        <v>0</v>
      </c>
      <c r="E91" s="48"/>
      <c r="F91" s="48"/>
      <c r="G91" s="48"/>
      <c r="H91" s="48"/>
      <c r="I91" s="50"/>
      <c r="J91" s="48"/>
      <c r="P91" s="2">
        <f t="shared" si="6"/>
        <v>0</v>
      </c>
      <c r="Q91" s="2">
        <f t="shared" si="7"/>
        <v>0</v>
      </c>
      <c r="R91" s="2">
        <f t="shared" si="8"/>
        <v>0</v>
      </c>
      <c r="S91" s="2">
        <f t="shared" si="9"/>
        <v>0</v>
      </c>
      <c r="T91" s="2">
        <f t="shared" si="10"/>
        <v>0</v>
      </c>
      <c r="U91" s="2">
        <f t="shared" si="11"/>
        <v>0</v>
      </c>
      <c r="X91" s="2">
        <f t="shared" si="12"/>
        <v>0</v>
      </c>
      <c r="Y91" s="2">
        <f t="shared" si="13"/>
        <v>0</v>
      </c>
      <c r="AA91" s="2">
        <f t="shared" si="14"/>
        <v>0</v>
      </c>
      <c r="AB91" s="2">
        <f t="shared" si="15"/>
        <v>0</v>
      </c>
    </row>
    <row r="92" spans="3:28" x14ac:dyDescent="0.3">
      <c r="C92" s="47" t="str">
        <f t="shared" si="5"/>
        <v/>
      </c>
      <c r="D92" s="42">
        <f>Summary!$D$12</f>
        <v>0</v>
      </c>
      <c r="E92" s="48"/>
      <c r="F92" s="48"/>
      <c r="G92" s="48"/>
      <c r="H92" s="48"/>
      <c r="I92" s="50"/>
      <c r="J92" s="48"/>
      <c r="P92" s="2">
        <f t="shared" si="6"/>
        <v>0</v>
      </c>
      <c r="Q92" s="2">
        <f t="shared" si="7"/>
        <v>0</v>
      </c>
      <c r="R92" s="2">
        <f t="shared" si="8"/>
        <v>0</v>
      </c>
      <c r="S92" s="2">
        <f t="shared" si="9"/>
        <v>0</v>
      </c>
      <c r="T92" s="2">
        <f t="shared" si="10"/>
        <v>0</v>
      </c>
      <c r="U92" s="2">
        <f t="shared" si="11"/>
        <v>0</v>
      </c>
      <c r="X92" s="2">
        <f t="shared" si="12"/>
        <v>0</v>
      </c>
      <c r="Y92" s="2">
        <f t="shared" si="13"/>
        <v>0</v>
      </c>
      <c r="AA92" s="2">
        <f t="shared" si="14"/>
        <v>0</v>
      </c>
      <c r="AB92" s="2">
        <f t="shared" si="15"/>
        <v>0</v>
      </c>
    </row>
    <row r="93" spans="3:28" x14ac:dyDescent="0.3">
      <c r="C93" s="47" t="str">
        <f t="shared" si="5"/>
        <v/>
      </c>
      <c r="D93" s="42">
        <f>Summary!$D$12</f>
        <v>0</v>
      </c>
      <c r="E93" s="48"/>
      <c r="F93" s="48"/>
      <c r="G93" s="48"/>
      <c r="H93" s="48"/>
      <c r="I93" s="50"/>
      <c r="J93" s="48"/>
      <c r="P93" s="2">
        <f t="shared" si="6"/>
        <v>0</v>
      </c>
      <c r="Q93" s="2">
        <f t="shared" si="7"/>
        <v>0</v>
      </c>
      <c r="R93" s="2">
        <f t="shared" si="8"/>
        <v>0</v>
      </c>
      <c r="S93" s="2">
        <f t="shared" si="9"/>
        <v>0</v>
      </c>
      <c r="T93" s="2">
        <f t="shared" si="10"/>
        <v>0</v>
      </c>
      <c r="U93" s="2">
        <f t="shared" si="11"/>
        <v>0</v>
      </c>
      <c r="X93" s="2">
        <f t="shared" si="12"/>
        <v>0</v>
      </c>
      <c r="Y93" s="2">
        <f t="shared" si="13"/>
        <v>0</v>
      </c>
      <c r="AA93" s="2">
        <f t="shared" si="14"/>
        <v>0</v>
      </c>
      <c r="AB93" s="2">
        <f t="shared" si="15"/>
        <v>0</v>
      </c>
    </row>
    <row r="94" spans="3:28" x14ac:dyDescent="0.3">
      <c r="C94" s="47" t="str">
        <f t="shared" si="5"/>
        <v/>
      </c>
      <c r="D94" s="42">
        <f>Summary!$D$12</f>
        <v>0</v>
      </c>
      <c r="E94" s="48"/>
      <c r="F94" s="48"/>
      <c r="G94" s="48"/>
      <c r="H94" s="48"/>
      <c r="I94" s="50"/>
      <c r="J94" s="48"/>
      <c r="P94" s="2">
        <f t="shared" si="6"/>
        <v>0</v>
      </c>
      <c r="Q94" s="2">
        <f t="shared" si="7"/>
        <v>0</v>
      </c>
      <c r="R94" s="2">
        <f t="shared" si="8"/>
        <v>0</v>
      </c>
      <c r="S94" s="2">
        <f t="shared" si="9"/>
        <v>0</v>
      </c>
      <c r="T94" s="2">
        <f t="shared" si="10"/>
        <v>0</v>
      </c>
      <c r="U94" s="2">
        <f t="shared" si="11"/>
        <v>0</v>
      </c>
      <c r="X94" s="2">
        <f t="shared" si="12"/>
        <v>0</v>
      </c>
      <c r="Y94" s="2">
        <f t="shared" si="13"/>
        <v>0</v>
      </c>
      <c r="AA94" s="2">
        <f t="shared" si="14"/>
        <v>0</v>
      </c>
      <c r="AB94" s="2">
        <f t="shared" si="15"/>
        <v>0</v>
      </c>
    </row>
    <row r="95" spans="3:28" x14ac:dyDescent="0.3">
      <c r="C95" s="47" t="str">
        <f t="shared" si="5"/>
        <v/>
      </c>
      <c r="D95" s="42">
        <f>Summary!$D$12</f>
        <v>0</v>
      </c>
      <c r="E95" s="48"/>
      <c r="F95" s="48"/>
      <c r="G95" s="48"/>
      <c r="H95" s="48"/>
      <c r="I95" s="50"/>
      <c r="J95" s="48"/>
      <c r="P95" s="2">
        <f t="shared" si="6"/>
        <v>0</v>
      </c>
      <c r="Q95" s="2">
        <f t="shared" si="7"/>
        <v>0</v>
      </c>
      <c r="R95" s="2">
        <f t="shared" si="8"/>
        <v>0</v>
      </c>
      <c r="S95" s="2">
        <f t="shared" si="9"/>
        <v>0</v>
      </c>
      <c r="T95" s="2">
        <f t="shared" si="10"/>
        <v>0</v>
      </c>
      <c r="U95" s="2">
        <f t="shared" si="11"/>
        <v>0</v>
      </c>
      <c r="X95" s="2">
        <f t="shared" si="12"/>
        <v>0</v>
      </c>
      <c r="Y95" s="2">
        <f t="shared" si="13"/>
        <v>0</v>
      </c>
      <c r="AA95" s="2">
        <f t="shared" si="14"/>
        <v>0</v>
      </c>
      <c r="AB95" s="2">
        <f t="shared" si="15"/>
        <v>0</v>
      </c>
    </row>
    <row r="96" spans="3:28" x14ac:dyDescent="0.3">
      <c r="C96" s="47" t="str">
        <f t="shared" si="5"/>
        <v/>
      </c>
      <c r="D96" s="42">
        <f>Summary!$D$12</f>
        <v>0</v>
      </c>
      <c r="E96" s="48"/>
      <c r="F96" s="48"/>
      <c r="G96" s="48"/>
      <c r="H96" s="48"/>
      <c r="I96" s="50"/>
      <c r="J96" s="48"/>
      <c r="P96" s="2">
        <f t="shared" si="6"/>
        <v>0</v>
      </c>
      <c r="Q96" s="2">
        <f t="shared" si="7"/>
        <v>0</v>
      </c>
      <c r="R96" s="2">
        <f t="shared" si="8"/>
        <v>0</v>
      </c>
      <c r="S96" s="2">
        <f t="shared" si="9"/>
        <v>0</v>
      </c>
      <c r="T96" s="2">
        <f t="shared" si="10"/>
        <v>0</v>
      </c>
      <c r="U96" s="2">
        <f t="shared" si="11"/>
        <v>0</v>
      </c>
      <c r="X96" s="2">
        <f t="shared" si="12"/>
        <v>0</v>
      </c>
      <c r="Y96" s="2">
        <f t="shared" si="13"/>
        <v>0</v>
      </c>
      <c r="AA96" s="2">
        <f t="shared" si="14"/>
        <v>0</v>
      </c>
      <c r="AB96" s="2">
        <f t="shared" si="15"/>
        <v>0</v>
      </c>
    </row>
    <row r="97" spans="3:28" x14ac:dyDescent="0.3">
      <c r="C97" s="47" t="str">
        <f t="shared" si="5"/>
        <v/>
      </c>
      <c r="D97" s="42">
        <f>Summary!$D$12</f>
        <v>0</v>
      </c>
      <c r="E97" s="48"/>
      <c r="F97" s="48"/>
      <c r="G97" s="48"/>
      <c r="H97" s="48"/>
      <c r="I97" s="50"/>
      <c r="J97" s="48"/>
      <c r="P97" s="2">
        <f t="shared" ref="P97:P128" si="16">IF(E97="",0,1)</f>
        <v>0</v>
      </c>
      <c r="Q97" s="2">
        <f t="shared" ref="Q97:Q128" si="17">IF(F97="",0,1)</f>
        <v>0</v>
      </c>
      <c r="R97" s="2">
        <f t="shared" ref="R97:R128" si="18">IF(G97="",0,1)</f>
        <v>0</v>
      </c>
      <c r="S97" s="2">
        <f t="shared" ref="S97:S128" si="19">IF(H97="",0,1)</f>
        <v>0</v>
      </c>
      <c r="T97" s="2">
        <f t="shared" ref="T97:T128" si="20">IF(I97="",0,1)</f>
        <v>0</v>
      </c>
      <c r="U97" s="2">
        <f t="shared" ref="U97:U128" si="21">IF(J97="",0,1)</f>
        <v>0</v>
      </c>
      <c r="X97" s="2">
        <f t="shared" ref="X97:X128" si="22">IF(H97&gt;0,IF(I97=$N$33,1,0),0)</f>
        <v>0</v>
      </c>
      <c r="Y97" s="2">
        <f t="shared" ref="Y97:Y128" si="23">IF(X97=1,H97,0)</f>
        <v>0</v>
      </c>
      <c r="AA97" s="2">
        <f t="shared" ref="AA97:AA128" si="24">IF(H97&gt;0,IF(I97=$N$34,1,0),0)</f>
        <v>0</v>
      </c>
      <c r="AB97" s="2">
        <f t="shared" ref="AB97:AB128" si="25">IF(AA97=1,H97,0)</f>
        <v>0</v>
      </c>
    </row>
    <row r="98" spans="3:28" x14ac:dyDescent="0.3">
      <c r="C98" s="47" t="str">
        <f t="shared" ref="C98:C146" si="26">IF(SUM(P98:U98)&gt;0,IF(SUM(P98:U98)&lt;6,"X",""),"")</f>
        <v/>
      </c>
      <c r="D98" s="42">
        <f>Summary!$D$12</f>
        <v>0</v>
      </c>
      <c r="E98" s="48"/>
      <c r="F98" s="48"/>
      <c r="G98" s="48"/>
      <c r="H98" s="48"/>
      <c r="I98" s="50"/>
      <c r="J98" s="48"/>
      <c r="P98" s="2">
        <f t="shared" si="16"/>
        <v>0</v>
      </c>
      <c r="Q98" s="2">
        <f t="shared" si="17"/>
        <v>0</v>
      </c>
      <c r="R98" s="2">
        <f t="shared" si="18"/>
        <v>0</v>
      </c>
      <c r="S98" s="2">
        <f t="shared" si="19"/>
        <v>0</v>
      </c>
      <c r="T98" s="2">
        <f t="shared" si="20"/>
        <v>0</v>
      </c>
      <c r="U98" s="2">
        <f t="shared" si="21"/>
        <v>0</v>
      </c>
      <c r="X98" s="2">
        <f t="shared" si="22"/>
        <v>0</v>
      </c>
      <c r="Y98" s="2">
        <f t="shared" si="23"/>
        <v>0</v>
      </c>
      <c r="AA98" s="2">
        <f t="shared" si="24"/>
        <v>0</v>
      </c>
      <c r="AB98" s="2">
        <f t="shared" si="25"/>
        <v>0</v>
      </c>
    </row>
    <row r="99" spans="3:28" x14ac:dyDescent="0.3">
      <c r="C99" s="47" t="str">
        <f t="shared" si="26"/>
        <v/>
      </c>
      <c r="D99" s="42">
        <f>Summary!$D$12</f>
        <v>0</v>
      </c>
      <c r="E99" s="48"/>
      <c r="F99" s="48"/>
      <c r="G99" s="48"/>
      <c r="H99" s="48"/>
      <c r="I99" s="50"/>
      <c r="J99" s="48"/>
      <c r="P99" s="2">
        <f t="shared" si="16"/>
        <v>0</v>
      </c>
      <c r="Q99" s="2">
        <f t="shared" si="17"/>
        <v>0</v>
      </c>
      <c r="R99" s="2">
        <f t="shared" si="18"/>
        <v>0</v>
      </c>
      <c r="S99" s="2">
        <f t="shared" si="19"/>
        <v>0</v>
      </c>
      <c r="T99" s="2">
        <f t="shared" si="20"/>
        <v>0</v>
      </c>
      <c r="U99" s="2">
        <f t="shared" si="21"/>
        <v>0</v>
      </c>
      <c r="X99" s="2">
        <f t="shared" si="22"/>
        <v>0</v>
      </c>
      <c r="Y99" s="2">
        <f t="shared" si="23"/>
        <v>0</v>
      </c>
      <c r="AA99" s="2">
        <f t="shared" si="24"/>
        <v>0</v>
      </c>
      <c r="AB99" s="2">
        <f t="shared" si="25"/>
        <v>0</v>
      </c>
    </row>
    <row r="100" spans="3:28" x14ac:dyDescent="0.3">
      <c r="C100" s="47" t="str">
        <f t="shared" si="26"/>
        <v/>
      </c>
      <c r="D100" s="42">
        <f>Summary!$D$12</f>
        <v>0</v>
      </c>
      <c r="E100" s="48"/>
      <c r="F100" s="48"/>
      <c r="G100" s="48"/>
      <c r="H100" s="48"/>
      <c r="I100" s="50"/>
      <c r="J100" s="48"/>
      <c r="P100" s="2">
        <f t="shared" si="16"/>
        <v>0</v>
      </c>
      <c r="Q100" s="2">
        <f t="shared" si="17"/>
        <v>0</v>
      </c>
      <c r="R100" s="2">
        <f t="shared" si="18"/>
        <v>0</v>
      </c>
      <c r="S100" s="2">
        <f t="shared" si="19"/>
        <v>0</v>
      </c>
      <c r="T100" s="2">
        <f t="shared" si="20"/>
        <v>0</v>
      </c>
      <c r="U100" s="2">
        <f t="shared" si="21"/>
        <v>0</v>
      </c>
      <c r="X100" s="2">
        <f t="shared" si="22"/>
        <v>0</v>
      </c>
      <c r="Y100" s="2">
        <f t="shared" si="23"/>
        <v>0</v>
      </c>
      <c r="AA100" s="2">
        <f t="shared" si="24"/>
        <v>0</v>
      </c>
      <c r="AB100" s="2">
        <f t="shared" si="25"/>
        <v>0</v>
      </c>
    </row>
    <row r="101" spans="3:28" x14ac:dyDescent="0.3">
      <c r="C101" s="47" t="str">
        <f t="shared" si="26"/>
        <v/>
      </c>
      <c r="D101" s="42">
        <f>Summary!$D$12</f>
        <v>0</v>
      </c>
      <c r="E101" s="48"/>
      <c r="F101" s="48"/>
      <c r="G101" s="48"/>
      <c r="H101" s="48"/>
      <c r="I101" s="50"/>
      <c r="J101" s="48"/>
      <c r="P101" s="2">
        <f t="shared" si="16"/>
        <v>0</v>
      </c>
      <c r="Q101" s="2">
        <f t="shared" si="17"/>
        <v>0</v>
      </c>
      <c r="R101" s="2">
        <f t="shared" si="18"/>
        <v>0</v>
      </c>
      <c r="S101" s="2">
        <f t="shared" si="19"/>
        <v>0</v>
      </c>
      <c r="T101" s="2">
        <f t="shared" si="20"/>
        <v>0</v>
      </c>
      <c r="U101" s="2">
        <f t="shared" si="21"/>
        <v>0</v>
      </c>
      <c r="X101" s="2">
        <f t="shared" si="22"/>
        <v>0</v>
      </c>
      <c r="Y101" s="2">
        <f t="shared" si="23"/>
        <v>0</v>
      </c>
      <c r="AA101" s="2">
        <f t="shared" si="24"/>
        <v>0</v>
      </c>
      <c r="AB101" s="2">
        <f t="shared" si="25"/>
        <v>0</v>
      </c>
    </row>
    <row r="102" spans="3:28" x14ac:dyDescent="0.3">
      <c r="C102" s="47" t="str">
        <f t="shared" si="26"/>
        <v/>
      </c>
      <c r="D102" s="42">
        <f>Summary!$D$12</f>
        <v>0</v>
      </c>
      <c r="E102" s="48"/>
      <c r="F102" s="48"/>
      <c r="G102" s="48"/>
      <c r="H102" s="48"/>
      <c r="I102" s="50"/>
      <c r="J102" s="48"/>
      <c r="P102" s="2">
        <f t="shared" si="16"/>
        <v>0</v>
      </c>
      <c r="Q102" s="2">
        <f t="shared" si="17"/>
        <v>0</v>
      </c>
      <c r="R102" s="2">
        <f t="shared" si="18"/>
        <v>0</v>
      </c>
      <c r="S102" s="2">
        <f t="shared" si="19"/>
        <v>0</v>
      </c>
      <c r="T102" s="2">
        <f t="shared" si="20"/>
        <v>0</v>
      </c>
      <c r="U102" s="2">
        <f t="shared" si="21"/>
        <v>0</v>
      </c>
      <c r="X102" s="2">
        <f t="shared" si="22"/>
        <v>0</v>
      </c>
      <c r="Y102" s="2">
        <f t="shared" si="23"/>
        <v>0</v>
      </c>
      <c r="AA102" s="2">
        <f t="shared" si="24"/>
        <v>0</v>
      </c>
      <c r="AB102" s="2">
        <f t="shared" si="25"/>
        <v>0</v>
      </c>
    </row>
    <row r="103" spans="3:28" x14ac:dyDescent="0.3">
      <c r="C103" s="47" t="str">
        <f t="shared" si="26"/>
        <v/>
      </c>
      <c r="D103" s="42">
        <f>Summary!$D$12</f>
        <v>0</v>
      </c>
      <c r="E103" s="48"/>
      <c r="F103" s="48"/>
      <c r="G103" s="48"/>
      <c r="H103" s="48"/>
      <c r="I103" s="50"/>
      <c r="J103" s="48"/>
      <c r="P103" s="2">
        <f t="shared" si="16"/>
        <v>0</v>
      </c>
      <c r="Q103" s="2">
        <f t="shared" si="17"/>
        <v>0</v>
      </c>
      <c r="R103" s="2">
        <f t="shared" si="18"/>
        <v>0</v>
      </c>
      <c r="S103" s="2">
        <f t="shared" si="19"/>
        <v>0</v>
      </c>
      <c r="T103" s="2">
        <f t="shared" si="20"/>
        <v>0</v>
      </c>
      <c r="U103" s="2">
        <f t="shared" si="21"/>
        <v>0</v>
      </c>
      <c r="X103" s="2">
        <f t="shared" si="22"/>
        <v>0</v>
      </c>
      <c r="Y103" s="2">
        <f t="shared" si="23"/>
        <v>0</v>
      </c>
      <c r="AA103" s="2">
        <f t="shared" si="24"/>
        <v>0</v>
      </c>
      <c r="AB103" s="2">
        <f t="shared" si="25"/>
        <v>0</v>
      </c>
    </row>
    <row r="104" spans="3:28" x14ac:dyDescent="0.3">
      <c r="C104" s="47" t="str">
        <f t="shared" si="26"/>
        <v/>
      </c>
      <c r="D104" s="42">
        <f>Summary!$D$12</f>
        <v>0</v>
      </c>
      <c r="E104" s="48"/>
      <c r="F104" s="48"/>
      <c r="G104" s="48"/>
      <c r="H104" s="48"/>
      <c r="I104" s="50"/>
      <c r="J104" s="48"/>
      <c r="P104" s="2">
        <f t="shared" si="16"/>
        <v>0</v>
      </c>
      <c r="Q104" s="2">
        <f t="shared" si="17"/>
        <v>0</v>
      </c>
      <c r="R104" s="2">
        <f t="shared" si="18"/>
        <v>0</v>
      </c>
      <c r="S104" s="2">
        <f t="shared" si="19"/>
        <v>0</v>
      </c>
      <c r="T104" s="2">
        <f t="shared" si="20"/>
        <v>0</v>
      </c>
      <c r="U104" s="2">
        <f t="shared" si="21"/>
        <v>0</v>
      </c>
      <c r="X104" s="2">
        <f t="shared" si="22"/>
        <v>0</v>
      </c>
      <c r="Y104" s="2">
        <f t="shared" si="23"/>
        <v>0</v>
      </c>
      <c r="AA104" s="2">
        <f t="shared" si="24"/>
        <v>0</v>
      </c>
      <c r="AB104" s="2">
        <f t="shared" si="25"/>
        <v>0</v>
      </c>
    </row>
    <row r="105" spans="3:28" x14ac:dyDescent="0.3">
      <c r="C105" s="47" t="str">
        <f t="shared" si="26"/>
        <v/>
      </c>
      <c r="D105" s="42">
        <f>Summary!$D$12</f>
        <v>0</v>
      </c>
      <c r="E105" s="48"/>
      <c r="F105" s="48"/>
      <c r="G105" s="48"/>
      <c r="H105" s="48"/>
      <c r="I105" s="50"/>
      <c r="J105" s="48"/>
      <c r="P105" s="2">
        <f t="shared" si="16"/>
        <v>0</v>
      </c>
      <c r="Q105" s="2">
        <f t="shared" si="17"/>
        <v>0</v>
      </c>
      <c r="R105" s="2">
        <f t="shared" si="18"/>
        <v>0</v>
      </c>
      <c r="S105" s="2">
        <f t="shared" si="19"/>
        <v>0</v>
      </c>
      <c r="T105" s="2">
        <f t="shared" si="20"/>
        <v>0</v>
      </c>
      <c r="U105" s="2">
        <f t="shared" si="21"/>
        <v>0</v>
      </c>
      <c r="X105" s="2">
        <f t="shared" si="22"/>
        <v>0</v>
      </c>
      <c r="Y105" s="2">
        <f t="shared" si="23"/>
        <v>0</v>
      </c>
      <c r="AA105" s="2">
        <f t="shared" si="24"/>
        <v>0</v>
      </c>
      <c r="AB105" s="2">
        <f t="shared" si="25"/>
        <v>0</v>
      </c>
    </row>
    <row r="106" spans="3:28" x14ac:dyDescent="0.3">
      <c r="C106" s="47" t="str">
        <f t="shared" si="26"/>
        <v/>
      </c>
      <c r="D106" s="42">
        <f>Summary!$D$12</f>
        <v>0</v>
      </c>
      <c r="E106" s="48"/>
      <c r="F106" s="48"/>
      <c r="G106" s="48"/>
      <c r="H106" s="48"/>
      <c r="I106" s="50"/>
      <c r="J106" s="48"/>
      <c r="P106" s="2">
        <f t="shared" si="16"/>
        <v>0</v>
      </c>
      <c r="Q106" s="2">
        <f t="shared" si="17"/>
        <v>0</v>
      </c>
      <c r="R106" s="2">
        <f t="shared" si="18"/>
        <v>0</v>
      </c>
      <c r="S106" s="2">
        <f t="shared" si="19"/>
        <v>0</v>
      </c>
      <c r="T106" s="2">
        <f t="shared" si="20"/>
        <v>0</v>
      </c>
      <c r="U106" s="2">
        <f t="shared" si="21"/>
        <v>0</v>
      </c>
      <c r="X106" s="2">
        <f t="shared" si="22"/>
        <v>0</v>
      </c>
      <c r="Y106" s="2">
        <f t="shared" si="23"/>
        <v>0</v>
      </c>
      <c r="AA106" s="2">
        <f t="shared" si="24"/>
        <v>0</v>
      </c>
      <c r="AB106" s="2">
        <f t="shared" si="25"/>
        <v>0</v>
      </c>
    </row>
    <row r="107" spans="3:28" x14ac:dyDescent="0.3">
      <c r="C107" s="47" t="str">
        <f t="shared" si="26"/>
        <v/>
      </c>
      <c r="D107" s="42">
        <f>Summary!$D$12</f>
        <v>0</v>
      </c>
      <c r="E107" s="48"/>
      <c r="F107" s="48"/>
      <c r="G107" s="48"/>
      <c r="H107" s="48"/>
      <c r="I107" s="50"/>
      <c r="J107" s="48"/>
      <c r="P107" s="2">
        <f t="shared" si="16"/>
        <v>0</v>
      </c>
      <c r="Q107" s="2">
        <f t="shared" si="17"/>
        <v>0</v>
      </c>
      <c r="R107" s="2">
        <f t="shared" si="18"/>
        <v>0</v>
      </c>
      <c r="S107" s="2">
        <f t="shared" si="19"/>
        <v>0</v>
      </c>
      <c r="T107" s="2">
        <f t="shared" si="20"/>
        <v>0</v>
      </c>
      <c r="U107" s="2">
        <f t="shared" si="21"/>
        <v>0</v>
      </c>
      <c r="X107" s="2">
        <f t="shared" si="22"/>
        <v>0</v>
      </c>
      <c r="Y107" s="2">
        <f t="shared" si="23"/>
        <v>0</v>
      </c>
      <c r="AA107" s="2">
        <f t="shared" si="24"/>
        <v>0</v>
      </c>
      <c r="AB107" s="2">
        <f t="shared" si="25"/>
        <v>0</v>
      </c>
    </row>
    <row r="108" spans="3:28" x14ac:dyDescent="0.3">
      <c r="C108" s="47" t="str">
        <f t="shared" si="26"/>
        <v/>
      </c>
      <c r="D108" s="42">
        <f>Summary!$D$12</f>
        <v>0</v>
      </c>
      <c r="E108" s="48"/>
      <c r="F108" s="48"/>
      <c r="G108" s="48"/>
      <c r="H108" s="48"/>
      <c r="I108" s="50"/>
      <c r="J108" s="48"/>
      <c r="P108" s="2">
        <f t="shared" si="16"/>
        <v>0</v>
      </c>
      <c r="Q108" s="2">
        <f t="shared" si="17"/>
        <v>0</v>
      </c>
      <c r="R108" s="2">
        <f t="shared" si="18"/>
        <v>0</v>
      </c>
      <c r="S108" s="2">
        <f t="shared" si="19"/>
        <v>0</v>
      </c>
      <c r="T108" s="2">
        <f t="shared" si="20"/>
        <v>0</v>
      </c>
      <c r="U108" s="2">
        <f t="shared" si="21"/>
        <v>0</v>
      </c>
      <c r="X108" s="2">
        <f t="shared" si="22"/>
        <v>0</v>
      </c>
      <c r="Y108" s="2">
        <f t="shared" si="23"/>
        <v>0</v>
      </c>
      <c r="AA108" s="2">
        <f t="shared" si="24"/>
        <v>0</v>
      </c>
      <c r="AB108" s="2">
        <f t="shared" si="25"/>
        <v>0</v>
      </c>
    </row>
    <row r="109" spans="3:28" x14ac:dyDescent="0.3">
      <c r="C109" s="47" t="str">
        <f t="shared" si="26"/>
        <v/>
      </c>
      <c r="D109" s="42">
        <f>Summary!$D$12</f>
        <v>0</v>
      </c>
      <c r="E109" s="48"/>
      <c r="F109" s="48"/>
      <c r="G109" s="48"/>
      <c r="H109" s="48"/>
      <c r="I109" s="50"/>
      <c r="J109" s="48"/>
      <c r="P109" s="2">
        <f t="shared" si="16"/>
        <v>0</v>
      </c>
      <c r="Q109" s="2">
        <f t="shared" si="17"/>
        <v>0</v>
      </c>
      <c r="R109" s="2">
        <f t="shared" si="18"/>
        <v>0</v>
      </c>
      <c r="S109" s="2">
        <f t="shared" si="19"/>
        <v>0</v>
      </c>
      <c r="T109" s="2">
        <f t="shared" si="20"/>
        <v>0</v>
      </c>
      <c r="U109" s="2">
        <f t="shared" si="21"/>
        <v>0</v>
      </c>
      <c r="X109" s="2">
        <f t="shared" si="22"/>
        <v>0</v>
      </c>
      <c r="Y109" s="2">
        <f t="shared" si="23"/>
        <v>0</v>
      </c>
      <c r="AA109" s="2">
        <f t="shared" si="24"/>
        <v>0</v>
      </c>
      <c r="AB109" s="2">
        <f t="shared" si="25"/>
        <v>0</v>
      </c>
    </row>
    <row r="110" spans="3:28" x14ac:dyDescent="0.3">
      <c r="C110" s="47" t="str">
        <f t="shared" si="26"/>
        <v/>
      </c>
      <c r="D110" s="42">
        <f>Summary!$D$12</f>
        <v>0</v>
      </c>
      <c r="E110" s="48"/>
      <c r="F110" s="48"/>
      <c r="G110" s="48"/>
      <c r="H110" s="48"/>
      <c r="I110" s="50"/>
      <c r="J110" s="48"/>
      <c r="P110" s="2">
        <f t="shared" si="16"/>
        <v>0</v>
      </c>
      <c r="Q110" s="2">
        <f t="shared" si="17"/>
        <v>0</v>
      </c>
      <c r="R110" s="2">
        <f t="shared" si="18"/>
        <v>0</v>
      </c>
      <c r="S110" s="2">
        <f t="shared" si="19"/>
        <v>0</v>
      </c>
      <c r="T110" s="2">
        <f t="shared" si="20"/>
        <v>0</v>
      </c>
      <c r="U110" s="2">
        <f t="shared" si="21"/>
        <v>0</v>
      </c>
      <c r="X110" s="2">
        <f t="shared" si="22"/>
        <v>0</v>
      </c>
      <c r="Y110" s="2">
        <f t="shared" si="23"/>
        <v>0</v>
      </c>
      <c r="AA110" s="2">
        <f t="shared" si="24"/>
        <v>0</v>
      </c>
      <c r="AB110" s="2">
        <f t="shared" si="25"/>
        <v>0</v>
      </c>
    </row>
    <row r="111" spans="3:28" x14ac:dyDescent="0.3">
      <c r="C111" s="47" t="str">
        <f t="shared" si="26"/>
        <v/>
      </c>
      <c r="D111" s="42">
        <f>Summary!$D$12</f>
        <v>0</v>
      </c>
      <c r="E111" s="48"/>
      <c r="F111" s="48"/>
      <c r="G111" s="48"/>
      <c r="H111" s="48"/>
      <c r="I111" s="50"/>
      <c r="J111" s="48"/>
      <c r="P111" s="2">
        <f t="shared" si="16"/>
        <v>0</v>
      </c>
      <c r="Q111" s="2">
        <f t="shared" si="17"/>
        <v>0</v>
      </c>
      <c r="R111" s="2">
        <f t="shared" si="18"/>
        <v>0</v>
      </c>
      <c r="S111" s="2">
        <f t="shared" si="19"/>
        <v>0</v>
      </c>
      <c r="T111" s="2">
        <f t="shared" si="20"/>
        <v>0</v>
      </c>
      <c r="U111" s="2">
        <f t="shared" si="21"/>
        <v>0</v>
      </c>
      <c r="X111" s="2">
        <f t="shared" si="22"/>
        <v>0</v>
      </c>
      <c r="Y111" s="2">
        <f t="shared" si="23"/>
        <v>0</v>
      </c>
      <c r="AA111" s="2">
        <f t="shared" si="24"/>
        <v>0</v>
      </c>
      <c r="AB111" s="2">
        <f t="shared" si="25"/>
        <v>0</v>
      </c>
    </row>
    <row r="112" spans="3:28" x14ac:dyDescent="0.3">
      <c r="C112" s="47" t="str">
        <f t="shared" si="26"/>
        <v/>
      </c>
      <c r="D112" s="42">
        <f>Summary!$D$12</f>
        <v>0</v>
      </c>
      <c r="E112" s="48"/>
      <c r="F112" s="48"/>
      <c r="G112" s="48"/>
      <c r="H112" s="48"/>
      <c r="I112" s="50"/>
      <c r="J112" s="48"/>
      <c r="P112" s="2">
        <f t="shared" si="16"/>
        <v>0</v>
      </c>
      <c r="Q112" s="2">
        <f t="shared" si="17"/>
        <v>0</v>
      </c>
      <c r="R112" s="2">
        <f t="shared" si="18"/>
        <v>0</v>
      </c>
      <c r="S112" s="2">
        <f t="shared" si="19"/>
        <v>0</v>
      </c>
      <c r="T112" s="2">
        <f t="shared" si="20"/>
        <v>0</v>
      </c>
      <c r="U112" s="2">
        <f t="shared" si="21"/>
        <v>0</v>
      </c>
      <c r="X112" s="2">
        <f t="shared" si="22"/>
        <v>0</v>
      </c>
      <c r="Y112" s="2">
        <f t="shared" si="23"/>
        <v>0</v>
      </c>
      <c r="AA112" s="2">
        <f t="shared" si="24"/>
        <v>0</v>
      </c>
      <c r="AB112" s="2">
        <f t="shared" si="25"/>
        <v>0</v>
      </c>
    </row>
    <row r="113" spans="3:28" x14ac:dyDescent="0.3">
      <c r="C113" s="47" t="str">
        <f t="shared" si="26"/>
        <v/>
      </c>
      <c r="D113" s="42">
        <f>Summary!$D$12</f>
        <v>0</v>
      </c>
      <c r="E113" s="48"/>
      <c r="F113" s="48"/>
      <c r="G113" s="48"/>
      <c r="H113" s="48"/>
      <c r="I113" s="50"/>
      <c r="J113" s="48"/>
      <c r="P113" s="2">
        <f t="shared" si="16"/>
        <v>0</v>
      </c>
      <c r="Q113" s="2">
        <f t="shared" si="17"/>
        <v>0</v>
      </c>
      <c r="R113" s="2">
        <f t="shared" si="18"/>
        <v>0</v>
      </c>
      <c r="S113" s="2">
        <f t="shared" si="19"/>
        <v>0</v>
      </c>
      <c r="T113" s="2">
        <f t="shared" si="20"/>
        <v>0</v>
      </c>
      <c r="U113" s="2">
        <f t="shared" si="21"/>
        <v>0</v>
      </c>
      <c r="X113" s="2">
        <f t="shared" si="22"/>
        <v>0</v>
      </c>
      <c r="Y113" s="2">
        <f t="shared" si="23"/>
        <v>0</v>
      </c>
      <c r="AA113" s="2">
        <f t="shared" si="24"/>
        <v>0</v>
      </c>
      <c r="AB113" s="2">
        <f t="shared" si="25"/>
        <v>0</v>
      </c>
    </row>
    <row r="114" spans="3:28" x14ac:dyDescent="0.3">
      <c r="C114" s="47" t="str">
        <f t="shared" si="26"/>
        <v/>
      </c>
      <c r="D114" s="42">
        <f>Summary!$D$12</f>
        <v>0</v>
      </c>
      <c r="E114" s="48"/>
      <c r="F114" s="48"/>
      <c r="G114" s="48"/>
      <c r="H114" s="48"/>
      <c r="I114" s="50"/>
      <c r="J114" s="48"/>
      <c r="P114" s="2">
        <f t="shared" si="16"/>
        <v>0</v>
      </c>
      <c r="Q114" s="2">
        <f t="shared" si="17"/>
        <v>0</v>
      </c>
      <c r="R114" s="2">
        <f t="shared" si="18"/>
        <v>0</v>
      </c>
      <c r="S114" s="2">
        <f t="shared" si="19"/>
        <v>0</v>
      </c>
      <c r="T114" s="2">
        <f t="shared" si="20"/>
        <v>0</v>
      </c>
      <c r="U114" s="2">
        <f t="shared" si="21"/>
        <v>0</v>
      </c>
      <c r="X114" s="2">
        <f t="shared" si="22"/>
        <v>0</v>
      </c>
      <c r="Y114" s="2">
        <f t="shared" si="23"/>
        <v>0</v>
      </c>
      <c r="AA114" s="2">
        <f t="shared" si="24"/>
        <v>0</v>
      </c>
      <c r="AB114" s="2">
        <f t="shared" si="25"/>
        <v>0</v>
      </c>
    </row>
    <row r="115" spans="3:28" x14ac:dyDescent="0.3">
      <c r="C115" s="47" t="str">
        <f t="shared" si="26"/>
        <v/>
      </c>
      <c r="D115" s="42">
        <f>Summary!$D$12</f>
        <v>0</v>
      </c>
      <c r="E115" s="48"/>
      <c r="F115" s="48"/>
      <c r="G115" s="48"/>
      <c r="H115" s="48"/>
      <c r="I115" s="50"/>
      <c r="J115" s="48"/>
      <c r="P115" s="2">
        <f t="shared" si="16"/>
        <v>0</v>
      </c>
      <c r="Q115" s="2">
        <f t="shared" si="17"/>
        <v>0</v>
      </c>
      <c r="R115" s="2">
        <f t="shared" si="18"/>
        <v>0</v>
      </c>
      <c r="S115" s="2">
        <f t="shared" si="19"/>
        <v>0</v>
      </c>
      <c r="T115" s="2">
        <f t="shared" si="20"/>
        <v>0</v>
      </c>
      <c r="U115" s="2">
        <f t="shared" si="21"/>
        <v>0</v>
      </c>
      <c r="X115" s="2">
        <f t="shared" si="22"/>
        <v>0</v>
      </c>
      <c r="Y115" s="2">
        <f t="shared" si="23"/>
        <v>0</v>
      </c>
      <c r="AA115" s="2">
        <f t="shared" si="24"/>
        <v>0</v>
      </c>
      <c r="AB115" s="2">
        <f t="shared" si="25"/>
        <v>0</v>
      </c>
    </row>
    <row r="116" spans="3:28" x14ac:dyDescent="0.3">
      <c r="C116" s="47" t="str">
        <f t="shared" si="26"/>
        <v/>
      </c>
      <c r="D116" s="42">
        <f>Summary!$D$12</f>
        <v>0</v>
      </c>
      <c r="E116" s="48"/>
      <c r="F116" s="48"/>
      <c r="G116" s="48"/>
      <c r="H116" s="48"/>
      <c r="I116" s="50"/>
      <c r="J116" s="48"/>
      <c r="P116" s="2">
        <f t="shared" si="16"/>
        <v>0</v>
      </c>
      <c r="Q116" s="2">
        <f t="shared" si="17"/>
        <v>0</v>
      </c>
      <c r="R116" s="2">
        <f t="shared" si="18"/>
        <v>0</v>
      </c>
      <c r="S116" s="2">
        <f t="shared" si="19"/>
        <v>0</v>
      </c>
      <c r="T116" s="2">
        <f t="shared" si="20"/>
        <v>0</v>
      </c>
      <c r="U116" s="2">
        <f t="shared" si="21"/>
        <v>0</v>
      </c>
      <c r="X116" s="2">
        <f t="shared" si="22"/>
        <v>0</v>
      </c>
      <c r="Y116" s="2">
        <f t="shared" si="23"/>
        <v>0</v>
      </c>
      <c r="AA116" s="2">
        <f t="shared" si="24"/>
        <v>0</v>
      </c>
      <c r="AB116" s="2">
        <f t="shared" si="25"/>
        <v>0</v>
      </c>
    </row>
    <row r="117" spans="3:28" x14ac:dyDescent="0.3">
      <c r="C117" s="47" t="str">
        <f t="shared" si="26"/>
        <v/>
      </c>
      <c r="D117" s="42">
        <f>Summary!$D$12</f>
        <v>0</v>
      </c>
      <c r="E117" s="48"/>
      <c r="F117" s="48"/>
      <c r="G117" s="48"/>
      <c r="H117" s="48"/>
      <c r="I117" s="50"/>
      <c r="J117" s="48"/>
      <c r="P117" s="2">
        <f t="shared" si="16"/>
        <v>0</v>
      </c>
      <c r="Q117" s="2">
        <f t="shared" si="17"/>
        <v>0</v>
      </c>
      <c r="R117" s="2">
        <f t="shared" si="18"/>
        <v>0</v>
      </c>
      <c r="S117" s="2">
        <f t="shared" si="19"/>
        <v>0</v>
      </c>
      <c r="T117" s="2">
        <f t="shared" si="20"/>
        <v>0</v>
      </c>
      <c r="U117" s="2">
        <f t="shared" si="21"/>
        <v>0</v>
      </c>
      <c r="X117" s="2">
        <f t="shared" si="22"/>
        <v>0</v>
      </c>
      <c r="Y117" s="2">
        <f t="shared" si="23"/>
        <v>0</v>
      </c>
      <c r="AA117" s="2">
        <f t="shared" si="24"/>
        <v>0</v>
      </c>
      <c r="AB117" s="2">
        <f t="shared" si="25"/>
        <v>0</v>
      </c>
    </row>
    <row r="118" spans="3:28" x14ac:dyDescent="0.3">
      <c r="C118" s="47" t="str">
        <f t="shared" si="26"/>
        <v/>
      </c>
      <c r="D118" s="42">
        <f>Summary!$D$12</f>
        <v>0</v>
      </c>
      <c r="E118" s="48"/>
      <c r="F118" s="48"/>
      <c r="G118" s="48"/>
      <c r="H118" s="48"/>
      <c r="I118" s="50"/>
      <c r="J118" s="48"/>
      <c r="P118" s="2">
        <f t="shared" si="16"/>
        <v>0</v>
      </c>
      <c r="Q118" s="2">
        <f t="shared" si="17"/>
        <v>0</v>
      </c>
      <c r="R118" s="2">
        <f t="shared" si="18"/>
        <v>0</v>
      </c>
      <c r="S118" s="2">
        <f t="shared" si="19"/>
        <v>0</v>
      </c>
      <c r="T118" s="2">
        <f t="shared" si="20"/>
        <v>0</v>
      </c>
      <c r="U118" s="2">
        <f t="shared" si="21"/>
        <v>0</v>
      </c>
      <c r="X118" s="2">
        <f t="shared" si="22"/>
        <v>0</v>
      </c>
      <c r="Y118" s="2">
        <f t="shared" si="23"/>
        <v>0</v>
      </c>
      <c r="AA118" s="2">
        <f t="shared" si="24"/>
        <v>0</v>
      </c>
      <c r="AB118" s="2">
        <f t="shared" si="25"/>
        <v>0</v>
      </c>
    </row>
    <row r="119" spans="3:28" x14ac:dyDescent="0.3">
      <c r="C119" s="47" t="str">
        <f t="shared" si="26"/>
        <v/>
      </c>
      <c r="D119" s="42">
        <f>Summary!$D$12</f>
        <v>0</v>
      </c>
      <c r="E119" s="48"/>
      <c r="F119" s="48"/>
      <c r="G119" s="48"/>
      <c r="H119" s="48"/>
      <c r="I119" s="50"/>
      <c r="J119" s="48"/>
      <c r="P119" s="2">
        <f t="shared" si="16"/>
        <v>0</v>
      </c>
      <c r="Q119" s="2">
        <f t="shared" si="17"/>
        <v>0</v>
      </c>
      <c r="R119" s="2">
        <f t="shared" si="18"/>
        <v>0</v>
      </c>
      <c r="S119" s="2">
        <f t="shared" si="19"/>
        <v>0</v>
      </c>
      <c r="T119" s="2">
        <f t="shared" si="20"/>
        <v>0</v>
      </c>
      <c r="U119" s="2">
        <f t="shared" si="21"/>
        <v>0</v>
      </c>
      <c r="X119" s="2">
        <f t="shared" si="22"/>
        <v>0</v>
      </c>
      <c r="Y119" s="2">
        <f t="shared" si="23"/>
        <v>0</v>
      </c>
      <c r="AA119" s="2">
        <f t="shared" si="24"/>
        <v>0</v>
      </c>
      <c r="AB119" s="2">
        <f t="shared" si="25"/>
        <v>0</v>
      </c>
    </row>
    <row r="120" spans="3:28" x14ac:dyDescent="0.3">
      <c r="C120" s="47" t="str">
        <f t="shared" si="26"/>
        <v/>
      </c>
      <c r="D120" s="42">
        <f>Summary!$D$12</f>
        <v>0</v>
      </c>
      <c r="E120" s="48"/>
      <c r="F120" s="48"/>
      <c r="G120" s="48"/>
      <c r="H120" s="48"/>
      <c r="I120" s="50"/>
      <c r="J120" s="48"/>
      <c r="P120" s="2">
        <f t="shared" si="16"/>
        <v>0</v>
      </c>
      <c r="Q120" s="2">
        <f t="shared" si="17"/>
        <v>0</v>
      </c>
      <c r="R120" s="2">
        <f t="shared" si="18"/>
        <v>0</v>
      </c>
      <c r="S120" s="2">
        <f t="shared" si="19"/>
        <v>0</v>
      </c>
      <c r="T120" s="2">
        <f t="shared" si="20"/>
        <v>0</v>
      </c>
      <c r="U120" s="2">
        <f t="shared" si="21"/>
        <v>0</v>
      </c>
      <c r="X120" s="2">
        <f t="shared" si="22"/>
        <v>0</v>
      </c>
      <c r="Y120" s="2">
        <f t="shared" si="23"/>
        <v>0</v>
      </c>
      <c r="AA120" s="2">
        <f t="shared" si="24"/>
        <v>0</v>
      </c>
      <c r="AB120" s="2">
        <f t="shared" si="25"/>
        <v>0</v>
      </c>
    </row>
    <row r="121" spans="3:28" x14ac:dyDescent="0.3">
      <c r="C121" s="47" t="str">
        <f t="shared" si="26"/>
        <v/>
      </c>
      <c r="D121" s="42">
        <f>Summary!$D$12</f>
        <v>0</v>
      </c>
      <c r="E121" s="48"/>
      <c r="F121" s="48"/>
      <c r="G121" s="48"/>
      <c r="H121" s="48"/>
      <c r="I121" s="50"/>
      <c r="J121" s="48"/>
      <c r="P121" s="2">
        <f t="shared" si="16"/>
        <v>0</v>
      </c>
      <c r="Q121" s="2">
        <f t="shared" si="17"/>
        <v>0</v>
      </c>
      <c r="R121" s="2">
        <f t="shared" si="18"/>
        <v>0</v>
      </c>
      <c r="S121" s="2">
        <f t="shared" si="19"/>
        <v>0</v>
      </c>
      <c r="T121" s="2">
        <f t="shared" si="20"/>
        <v>0</v>
      </c>
      <c r="U121" s="2">
        <f t="shared" si="21"/>
        <v>0</v>
      </c>
      <c r="X121" s="2">
        <f t="shared" si="22"/>
        <v>0</v>
      </c>
      <c r="Y121" s="2">
        <f t="shared" si="23"/>
        <v>0</v>
      </c>
      <c r="AA121" s="2">
        <f t="shared" si="24"/>
        <v>0</v>
      </c>
      <c r="AB121" s="2">
        <f t="shared" si="25"/>
        <v>0</v>
      </c>
    </row>
    <row r="122" spans="3:28" x14ac:dyDescent="0.3">
      <c r="C122" s="47" t="str">
        <f t="shared" si="26"/>
        <v/>
      </c>
      <c r="D122" s="42">
        <f>Summary!$D$12</f>
        <v>0</v>
      </c>
      <c r="E122" s="48"/>
      <c r="F122" s="48"/>
      <c r="G122" s="48"/>
      <c r="H122" s="48"/>
      <c r="I122" s="50"/>
      <c r="J122" s="48"/>
      <c r="P122" s="2">
        <f t="shared" si="16"/>
        <v>0</v>
      </c>
      <c r="Q122" s="2">
        <f t="shared" si="17"/>
        <v>0</v>
      </c>
      <c r="R122" s="2">
        <f t="shared" si="18"/>
        <v>0</v>
      </c>
      <c r="S122" s="2">
        <f t="shared" si="19"/>
        <v>0</v>
      </c>
      <c r="T122" s="2">
        <f t="shared" si="20"/>
        <v>0</v>
      </c>
      <c r="U122" s="2">
        <f t="shared" si="21"/>
        <v>0</v>
      </c>
      <c r="X122" s="2">
        <f t="shared" si="22"/>
        <v>0</v>
      </c>
      <c r="Y122" s="2">
        <f t="shared" si="23"/>
        <v>0</v>
      </c>
      <c r="AA122" s="2">
        <f t="shared" si="24"/>
        <v>0</v>
      </c>
      <c r="AB122" s="2">
        <f t="shared" si="25"/>
        <v>0</v>
      </c>
    </row>
    <row r="123" spans="3:28" x14ac:dyDescent="0.3">
      <c r="C123" s="47" t="str">
        <f t="shared" si="26"/>
        <v/>
      </c>
      <c r="D123" s="42">
        <f>Summary!$D$12</f>
        <v>0</v>
      </c>
      <c r="E123" s="48"/>
      <c r="F123" s="48"/>
      <c r="G123" s="48"/>
      <c r="H123" s="48"/>
      <c r="I123" s="50"/>
      <c r="J123" s="48"/>
      <c r="P123" s="2">
        <f t="shared" si="16"/>
        <v>0</v>
      </c>
      <c r="Q123" s="2">
        <f t="shared" si="17"/>
        <v>0</v>
      </c>
      <c r="R123" s="2">
        <f t="shared" si="18"/>
        <v>0</v>
      </c>
      <c r="S123" s="2">
        <f t="shared" si="19"/>
        <v>0</v>
      </c>
      <c r="T123" s="2">
        <f t="shared" si="20"/>
        <v>0</v>
      </c>
      <c r="U123" s="2">
        <f t="shared" si="21"/>
        <v>0</v>
      </c>
      <c r="X123" s="2">
        <f t="shared" si="22"/>
        <v>0</v>
      </c>
      <c r="Y123" s="2">
        <f t="shared" si="23"/>
        <v>0</v>
      </c>
      <c r="AA123" s="2">
        <f t="shared" si="24"/>
        <v>0</v>
      </c>
      <c r="AB123" s="2">
        <f t="shared" si="25"/>
        <v>0</v>
      </c>
    </row>
    <row r="124" spans="3:28" x14ac:dyDescent="0.3">
      <c r="C124" s="47" t="str">
        <f t="shared" si="26"/>
        <v/>
      </c>
      <c r="D124" s="42">
        <f>Summary!$D$12</f>
        <v>0</v>
      </c>
      <c r="E124" s="48"/>
      <c r="F124" s="48"/>
      <c r="G124" s="48"/>
      <c r="H124" s="48"/>
      <c r="I124" s="50"/>
      <c r="J124" s="48"/>
      <c r="P124" s="2">
        <f t="shared" si="16"/>
        <v>0</v>
      </c>
      <c r="Q124" s="2">
        <f t="shared" si="17"/>
        <v>0</v>
      </c>
      <c r="R124" s="2">
        <f t="shared" si="18"/>
        <v>0</v>
      </c>
      <c r="S124" s="2">
        <f t="shared" si="19"/>
        <v>0</v>
      </c>
      <c r="T124" s="2">
        <f t="shared" si="20"/>
        <v>0</v>
      </c>
      <c r="U124" s="2">
        <f t="shared" si="21"/>
        <v>0</v>
      </c>
      <c r="X124" s="2">
        <f t="shared" si="22"/>
        <v>0</v>
      </c>
      <c r="Y124" s="2">
        <f t="shared" si="23"/>
        <v>0</v>
      </c>
      <c r="AA124" s="2">
        <f t="shared" si="24"/>
        <v>0</v>
      </c>
      <c r="AB124" s="2">
        <f t="shared" si="25"/>
        <v>0</v>
      </c>
    </row>
    <row r="125" spans="3:28" x14ac:dyDescent="0.3">
      <c r="C125" s="47" t="str">
        <f t="shared" si="26"/>
        <v/>
      </c>
      <c r="D125" s="42">
        <f>Summary!$D$12</f>
        <v>0</v>
      </c>
      <c r="E125" s="48"/>
      <c r="F125" s="48"/>
      <c r="G125" s="48"/>
      <c r="H125" s="48"/>
      <c r="I125" s="50"/>
      <c r="J125" s="48"/>
      <c r="P125" s="2">
        <f t="shared" si="16"/>
        <v>0</v>
      </c>
      <c r="Q125" s="2">
        <f t="shared" si="17"/>
        <v>0</v>
      </c>
      <c r="R125" s="2">
        <f t="shared" si="18"/>
        <v>0</v>
      </c>
      <c r="S125" s="2">
        <f t="shared" si="19"/>
        <v>0</v>
      </c>
      <c r="T125" s="2">
        <f t="shared" si="20"/>
        <v>0</v>
      </c>
      <c r="U125" s="2">
        <f t="shared" si="21"/>
        <v>0</v>
      </c>
      <c r="X125" s="2">
        <f t="shared" si="22"/>
        <v>0</v>
      </c>
      <c r="Y125" s="2">
        <f t="shared" si="23"/>
        <v>0</v>
      </c>
      <c r="AA125" s="2">
        <f t="shared" si="24"/>
        <v>0</v>
      </c>
      <c r="AB125" s="2">
        <f t="shared" si="25"/>
        <v>0</v>
      </c>
    </row>
    <row r="126" spans="3:28" x14ac:dyDescent="0.3">
      <c r="C126" s="47" t="str">
        <f t="shared" si="26"/>
        <v/>
      </c>
      <c r="D126" s="42">
        <f>Summary!$D$12</f>
        <v>0</v>
      </c>
      <c r="E126" s="48"/>
      <c r="F126" s="48"/>
      <c r="G126" s="48"/>
      <c r="H126" s="48"/>
      <c r="I126" s="50"/>
      <c r="J126" s="48"/>
      <c r="P126" s="2">
        <f t="shared" si="16"/>
        <v>0</v>
      </c>
      <c r="Q126" s="2">
        <f t="shared" si="17"/>
        <v>0</v>
      </c>
      <c r="R126" s="2">
        <f t="shared" si="18"/>
        <v>0</v>
      </c>
      <c r="S126" s="2">
        <f t="shared" si="19"/>
        <v>0</v>
      </c>
      <c r="T126" s="2">
        <f t="shared" si="20"/>
        <v>0</v>
      </c>
      <c r="U126" s="2">
        <f t="shared" si="21"/>
        <v>0</v>
      </c>
      <c r="X126" s="2">
        <f t="shared" si="22"/>
        <v>0</v>
      </c>
      <c r="Y126" s="2">
        <f t="shared" si="23"/>
        <v>0</v>
      </c>
      <c r="AA126" s="2">
        <f t="shared" si="24"/>
        <v>0</v>
      </c>
      <c r="AB126" s="2">
        <f t="shared" si="25"/>
        <v>0</v>
      </c>
    </row>
    <row r="127" spans="3:28" x14ac:dyDescent="0.3">
      <c r="C127" s="47" t="str">
        <f t="shared" si="26"/>
        <v/>
      </c>
      <c r="D127" s="42">
        <f>Summary!$D$12</f>
        <v>0</v>
      </c>
      <c r="E127" s="48"/>
      <c r="F127" s="48"/>
      <c r="G127" s="48"/>
      <c r="H127" s="48"/>
      <c r="I127" s="50"/>
      <c r="J127" s="48"/>
      <c r="P127" s="2">
        <f t="shared" si="16"/>
        <v>0</v>
      </c>
      <c r="Q127" s="2">
        <f t="shared" si="17"/>
        <v>0</v>
      </c>
      <c r="R127" s="2">
        <f t="shared" si="18"/>
        <v>0</v>
      </c>
      <c r="S127" s="2">
        <f t="shared" si="19"/>
        <v>0</v>
      </c>
      <c r="T127" s="2">
        <f t="shared" si="20"/>
        <v>0</v>
      </c>
      <c r="U127" s="2">
        <f t="shared" si="21"/>
        <v>0</v>
      </c>
      <c r="X127" s="2">
        <f t="shared" si="22"/>
        <v>0</v>
      </c>
      <c r="Y127" s="2">
        <f t="shared" si="23"/>
        <v>0</v>
      </c>
      <c r="AA127" s="2">
        <f t="shared" si="24"/>
        <v>0</v>
      </c>
      <c r="AB127" s="2">
        <f t="shared" si="25"/>
        <v>0</v>
      </c>
    </row>
    <row r="128" spans="3:28" x14ac:dyDescent="0.3">
      <c r="C128" s="47" t="str">
        <f t="shared" si="26"/>
        <v/>
      </c>
      <c r="D128" s="42">
        <f>Summary!$D$12</f>
        <v>0</v>
      </c>
      <c r="E128" s="48"/>
      <c r="F128" s="48"/>
      <c r="G128" s="48"/>
      <c r="H128" s="48"/>
      <c r="I128" s="50"/>
      <c r="J128" s="48"/>
      <c r="P128" s="2">
        <f t="shared" si="16"/>
        <v>0</v>
      </c>
      <c r="Q128" s="2">
        <f t="shared" si="17"/>
        <v>0</v>
      </c>
      <c r="R128" s="2">
        <f t="shared" si="18"/>
        <v>0</v>
      </c>
      <c r="S128" s="2">
        <f t="shared" si="19"/>
        <v>0</v>
      </c>
      <c r="T128" s="2">
        <f t="shared" si="20"/>
        <v>0</v>
      </c>
      <c r="U128" s="2">
        <f t="shared" si="21"/>
        <v>0</v>
      </c>
      <c r="X128" s="2">
        <f t="shared" si="22"/>
        <v>0</v>
      </c>
      <c r="Y128" s="2">
        <f t="shared" si="23"/>
        <v>0</v>
      </c>
      <c r="AA128" s="2">
        <f t="shared" si="24"/>
        <v>0</v>
      </c>
      <c r="AB128" s="2">
        <f t="shared" si="25"/>
        <v>0</v>
      </c>
    </row>
    <row r="129" spans="3:28" x14ac:dyDescent="0.3">
      <c r="C129" s="47" t="str">
        <f t="shared" si="26"/>
        <v/>
      </c>
      <c r="D129" s="42">
        <f>Summary!$D$12</f>
        <v>0</v>
      </c>
      <c r="E129" s="48"/>
      <c r="F129" s="48"/>
      <c r="G129" s="48"/>
      <c r="H129" s="48"/>
      <c r="I129" s="50"/>
      <c r="J129" s="48"/>
      <c r="P129" s="2">
        <f t="shared" ref="P129:P146" si="27">IF(E129="",0,1)</f>
        <v>0</v>
      </c>
      <c r="Q129" s="2">
        <f t="shared" ref="Q129:Q146" si="28">IF(F129="",0,1)</f>
        <v>0</v>
      </c>
      <c r="R129" s="2">
        <f t="shared" ref="R129:R146" si="29">IF(G129="",0,1)</f>
        <v>0</v>
      </c>
      <c r="S129" s="2">
        <f t="shared" ref="S129:S146" si="30">IF(H129="",0,1)</f>
        <v>0</v>
      </c>
      <c r="T129" s="2">
        <f t="shared" ref="T129:T146" si="31">IF(I129="",0,1)</f>
        <v>0</v>
      </c>
      <c r="U129" s="2">
        <f t="shared" ref="U129:U146" si="32">IF(J129="",0,1)</f>
        <v>0</v>
      </c>
      <c r="X129" s="2">
        <f t="shared" ref="X129:X146" si="33">IF(H129&gt;0,IF(I129=$N$33,1,0),0)</f>
        <v>0</v>
      </c>
      <c r="Y129" s="2">
        <f t="shared" ref="Y129:Y160" si="34">IF(X129=1,H129,0)</f>
        <v>0</v>
      </c>
      <c r="AA129" s="2">
        <f t="shared" ref="AA129:AA146" si="35">IF(H129&gt;0,IF(I129=$N$34,1,0),0)</f>
        <v>0</v>
      </c>
      <c r="AB129" s="2">
        <f t="shared" ref="AB129:AB160" si="36">IF(AA129=1,H129,0)</f>
        <v>0</v>
      </c>
    </row>
    <row r="130" spans="3:28" x14ac:dyDescent="0.3">
      <c r="C130" s="47" t="str">
        <f t="shared" si="26"/>
        <v/>
      </c>
      <c r="D130" s="42">
        <f>Summary!$D$12</f>
        <v>0</v>
      </c>
      <c r="E130" s="48"/>
      <c r="F130" s="48"/>
      <c r="G130" s="48"/>
      <c r="H130" s="48"/>
      <c r="I130" s="50"/>
      <c r="J130" s="48"/>
      <c r="P130" s="2">
        <f t="shared" si="27"/>
        <v>0</v>
      </c>
      <c r="Q130" s="2">
        <f t="shared" si="28"/>
        <v>0</v>
      </c>
      <c r="R130" s="2">
        <f t="shared" si="29"/>
        <v>0</v>
      </c>
      <c r="S130" s="2">
        <f t="shared" si="30"/>
        <v>0</v>
      </c>
      <c r="T130" s="2">
        <f t="shared" si="31"/>
        <v>0</v>
      </c>
      <c r="U130" s="2">
        <f t="shared" si="32"/>
        <v>0</v>
      </c>
      <c r="X130" s="2">
        <f t="shared" si="33"/>
        <v>0</v>
      </c>
      <c r="Y130" s="2">
        <f t="shared" si="34"/>
        <v>0</v>
      </c>
      <c r="AA130" s="2">
        <f t="shared" si="35"/>
        <v>0</v>
      </c>
      <c r="AB130" s="2">
        <f t="shared" si="36"/>
        <v>0</v>
      </c>
    </row>
    <row r="131" spans="3:28" x14ac:dyDescent="0.3">
      <c r="C131" s="47" t="str">
        <f t="shared" si="26"/>
        <v/>
      </c>
      <c r="D131" s="42">
        <f>Summary!$D$12</f>
        <v>0</v>
      </c>
      <c r="E131" s="48"/>
      <c r="F131" s="48"/>
      <c r="G131" s="48"/>
      <c r="H131" s="48"/>
      <c r="I131" s="50"/>
      <c r="J131" s="48"/>
      <c r="P131" s="2">
        <f t="shared" si="27"/>
        <v>0</v>
      </c>
      <c r="Q131" s="2">
        <f t="shared" si="28"/>
        <v>0</v>
      </c>
      <c r="R131" s="2">
        <f t="shared" si="29"/>
        <v>0</v>
      </c>
      <c r="S131" s="2">
        <f t="shared" si="30"/>
        <v>0</v>
      </c>
      <c r="T131" s="2">
        <f t="shared" si="31"/>
        <v>0</v>
      </c>
      <c r="U131" s="2">
        <f t="shared" si="32"/>
        <v>0</v>
      </c>
      <c r="X131" s="2">
        <f t="shared" si="33"/>
        <v>0</v>
      </c>
      <c r="Y131" s="2">
        <f t="shared" si="34"/>
        <v>0</v>
      </c>
      <c r="AA131" s="2">
        <f t="shared" si="35"/>
        <v>0</v>
      </c>
      <c r="AB131" s="2">
        <f t="shared" si="36"/>
        <v>0</v>
      </c>
    </row>
    <row r="132" spans="3:28" x14ac:dyDescent="0.3">
      <c r="C132" s="47" t="str">
        <f t="shared" si="26"/>
        <v/>
      </c>
      <c r="D132" s="42">
        <f>Summary!$D$12</f>
        <v>0</v>
      </c>
      <c r="E132" s="48"/>
      <c r="F132" s="48"/>
      <c r="G132" s="48"/>
      <c r="H132" s="48"/>
      <c r="I132" s="50"/>
      <c r="J132" s="48"/>
      <c r="P132" s="2">
        <f t="shared" si="27"/>
        <v>0</v>
      </c>
      <c r="Q132" s="2">
        <f t="shared" si="28"/>
        <v>0</v>
      </c>
      <c r="R132" s="2">
        <f t="shared" si="29"/>
        <v>0</v>
      </c>
      <c r="S132" s="2">
        <f t="shared" si="30"/>
        <v>0</v>
      </c>
      <c r="T132" s="2">
        <f t="shared" si="31"/>
        <v>0</v>
      </c>
      <c r="U132" s="2">
        <f t="shared" si="32"/>
        <v>0</v>
      </c>
      <c r="X132" s="2">
        <f t="shared" si="33"/>
        <v>0</v>
      </c>
      <c r="Y132" s="2">
        <f t="shared" si="34"/>
        <v>0</v>
      </c>
      <c r="AA132" s="2">
        <f t="shared" si="35"/>
        <v>0</v>
      </c>
      <c r="AB132" s="2">
        <f t="shared" si="36"/>
        <v>0</v>
      </c>
    </row>
    <row r="133" spans="3:28" x14ac:dyDescent="0.3">
      <c r="C133" s="47" t="str">
        <f t="shared" si="26"/>
        <v/>
      </c>
      <c r="D133" s="42">
        <f>Summary!$D$12</f>
        <v>0</v>
      </c>
      <c r="E133" s="48"/>
      <c r="F133" s="48"/>
      <c r="G133" s="48"/>
      <c r="H133" s="48"/>
      <c r="I133" s="50"/>
      <c r="J133" s="48"/>
      <c r="P133" s="2">
        <f t="shared" si="27"/>
        <v>0</v>
      </c>
      <c r="Q133" s="2">
        <f t="shared" si="28"/>
        <v>0</v>
      </c>
      <c r="R133" s="2">
        <f t="shared" si="29"/>
        <v>0</v>
      </c>
      <c r="S133" s="2">
        <f t="shared" si="30"/>
        <v>0</v>
      </c>
      <c r="T133" s="2">
        <f t="shared" si="31"/>
        <v>0</v>
      </c>
      <c r="U133" s="2">
        <f t="shared" si="32"/>
        <v>0</v>
      </c>
      <c r="X133" s="2">
        <f t="shared" si="33"/>
        <v>0</v>
      </c>
      <c r="Y133" s="2">
        <f t="shared" si="34"/>
        <v>0</v>
      </c>
      <c r="AA133" s="2">
        <f t="shared" si="35"/>
        <v>0</v>
      </c>
      <c r="AB133" s="2">
        <f t="shared" si="36"/>
        <v>0</v>
      </c>
    </row>
    <row r="134" spans="3:28" x14ac:dyDescent="0.3">
      <c r="C134" s="47" t="str">
        <f t="shared" si="26"/>
        <v/>
      </c>
      <c r="D134" s="42">
        <f>Summary!$D$12</f>
        <v>0</v>
      </c>
      <c r="E134" s="48"/>
      <c r="F134" s="48"/>
      <c r="G134" s="48"/>
      <c r="H134" s="48"/>
      <c r="I134" s="50"/>
      <c r="J134" s="48"/>
      <c r="P134" s="2">
        <f t="shared" si="27"/>
        <v>0</v>
      </c>
      <c r="Q134" s="2">
        <f t="shared" si="28"/>
        <v>0</v>
      </c>
      <c r="R134" s="2">
        <f t="shared" si="29"/>
        <v>0</v>
      </c>
      <c r="S134" s="2">
        <f t="shared" si="30"/>
        <v>0</v>
      </c>
      <c r="T134" s="2">
        <f t="shared" si="31"/>
        <v>0</v>
      </c>
      <c r="U134" s="2">
        <f t="shared" si="32"/>
        <v>0</v>
      </c>
      <c r="X134" s="2">
        <f t="shared" si="33"/>
        <v>0</v>
      </c>
      <c r="Y134" s="2">
        <f t="shared" si="34"/>
        <v>0</v>
      </c>
      <c r="AA134" s="2">
        <f t="shared" si="35"/>
        <v>0</v>
      </c>
      <c r="AB134" s="2">
        <f t="shared" si="36"/>
        <v>0</v>
      </c>
    </row>
    <row r="135" spans="3:28" x14ac:dyDescent="0.3">
      <c r="C135" s="47" t="str">
        <f t="shared" si="26"/>
        <v/>
      </c>
      <c r="D135" s="42">
        <f>Summary!$D$12</f>
        <v>0</v>
      </c>
      <c r="E135" s="48"/>
      <c r="F135" s="48"/>
      <c r="G135" s="48"/>
      <c r="H135" s="48"/>
      <c r="I135" s="50"/>
      <c r="J135" s="48"/>
      <c r="P135" s="2">
        <f t="shared" si="27"/>
        <v>0</v>
      </c>
      <c r="Q135" s="2">
        <f t="shared" si="28"/>
        <v>0</v>
      </c>
      <c r="R135" s="2">
        <f t="shared" si="29"/>
        <v>0</v>
      </c>
      <c r="S135" s="2">
        <f t="shared" si="30"/>
        <v>0</v>
      </c>
      <c r="T135" s="2">
        <f t="shared" si="31"/>
        <v>0</v>
      </c>
      <c r="U135" s="2">
        <f t="shared" si="32"/>
        <v>0</v>
      </c>
      <c r="X135" s="2">
        <f t="shared" si="33"/>
        <v>0</v>
      </c>
      <c r="Y135" s="2">
        <f t="shared" si="34"/>
        <v>0</v>
      </c>
      <c r="AA135" s="2">
        <f t="shared" si="35"/>
        <v>0</v>
      </c>
      <c r="AB135" s="2">
        <f t="shared" si="36"/>
        <v>0</v>
      </c>
    </row>
    <row r="136" spans="3:28" x14ac:dyDescent="0.3">
      <c r="C136" s="47" t="str">
        <f t="shared" si="26"/>
        <v/>
      </c>
      <c r="D136" s="42">
        <f>Summary!$D$12</f>
        <v>0</v>
      </c>
      <c r="E136" s="48"/>
      <c r="F136" s="48"/>
      <c r="G136" s="48"/>
      <c r="H136" s="48"/>
      <c r="I136" s="50"/>
      <c r="J136" s="48"/>
      <c r="P136" s="2">
        <f t="shared" si="27"/>
        <v>0</v>
      </c>
      <c r="Q136" s="2">
        <f t="shared" si="28"/>
        <v>0</v>
      </c>
      <c r="R136" s="2">
        <f t="shared" si="29"/>
        <v>0</v>
      </c>
      <c r="S136" s="2">
        <f t="shared" si="30"/>
        <v>0</v>
      </c>
      <c r="T136" s="2">
        <f t="shared" si="31"/>
        <v>0</v>
      </c>
      <c r="U136" s="2">
        <f t="shared" si="32"/>
        <v>0</v>
      </c>
      <c r="X136" s="2">
        <f t="shared" si="33"/>
        <v>0</v>
      </c>
      <c r="Y136" s="2">
        <f t="shared" si="34"/>
        <v>0</v>
      </c>
      <c r="AA136" s="2">
        <f t="shared" si="35"/>
        <v>0</v>
      </c>
      <c r="AB136" s="2">
        <f t="shared" si="36"/>
        <v>0</v>
      </c>
    </row>
    <row r="137" spans="3:28" x14ac:dyDescent="0.3">
      <c r="C137" s="47" t="str">
        <f t="shared" si="26"/>
        <v/>
      </c>
      <c r="D137" s="42">
        <f>Summary!$D$12</f>
        <v>0</v>
      </c>
      <c r="E137" s="48"/>
      <c r="F137" s="48"/>
      <c r="G137" s="48"/>
      <c r="H137" s="48"/>
      <c r="I137" s="50"/>
      <c r="J137" s="48"/>
      <c r="P137" s="2">
        <f t="shared" si="27"/>
        <v>0</v>
      </c>
      <c r="Q137" s="2">
        <f t="shared" si="28"/>
        <v>0</v>
      </c>
      <c r="R137" s="2">
        <f t="shared" si="29"/>
        <v>0</v>
      </c>
      <c r="S137" s="2">
        <f t="shared" si="30"/>
        <v>0</v>
      </c>
      <c r="T137" s="2">
        <f t="shared" si="31"/>
        <v>0</v>
      </c>
      <c r="U137" s="2">
        <f t="shared" si="32"/>
        <v>0</v>
      </c>
      <c r="X137" s="2">
        <f t="shared" si="33"/>
        <v>0</v>
      </c>
      <c r="Y137" s="2">
        <f t="shared" si="34"/>
        <v>0</v>
      </c>
      <c r="AA137" s="2">
        <f t="shared" si="35"/>
        <v>0</v>
      </c>
      <c r="AB137" s="2">
        <f t="shared" si="36"/>
        <v>0</v>
      </c>
    </row>
    <row r="138" spans="3:28" x14ac:dyDescent="0.3">
      <c r="C138" s="47" t="str">
        <f t="shared" si="26"/>
        <v/>
      </c>
      <c r="D138" s="42">
        <f>Summary!$D$12</f>
        <v>0</v>
      </c>
      <c r="E138" s="48"/>
      <c r="F138" s="48"/>
      <c r="G138" s="48"/>
      <c r="H138" s="48"/>
      <c r="I138" s="50"/>
      <c r="J138" s="48"/>
      <c r="P138" s="2">
        <f t="shared" si="27"/>
        <v>0</v>
      </c>
      <c r="Q138" s="2">
        <f t="shared" si="28"/>
        <v>0</v>
      </c>
      <c r="R138" s="2">
        <f t="shared" si="29"/>
        <v>0</v>
      </c>
      <c r="S138" s="2">
        <f t="shared" si="30"/>
        <v>0</v>
      </c>
      <c r="T138" s="2">
        <f t="shared" si="31"/>
        <v>0</v>
      </c>
      <c r="U138" s="2">
        <f t="shared" si="32"/>
        <v>0</v>
      </c>
      <c r="X138" s="2">
        <f t="shared" si="33"/>
        <v>0</v>
      </c>
      <c r="Y138" s="2">
        <f t="shared" si="34"/>
        <v>0</v>
      </c>
      <c r="AA138" s="2">
        <f t="shared" si="35"/>
        <v>0</v>
      </c>
      <c r="AB138" s="2">
        <f t="shared" si="36"/>
        <v>0</v>
      </c>
    </row>
    <row r="139" spans="3:28" x14ac:dyDescent="0.3">
      <c r="C139" s="47" t="str">
        <f t="shared" si="26"/>
        <v/>
      </c>
      <c r="D139" s="42">
        <f>Summary!$D$12</f>
        <v>0</v>
      </c>
      <c r="E139" s="48"/>
      <c r="F139" s="48"/>
      <c r="G139" s="48"/>
      <c r="H139" s="48"/>
      <c r="I139" s="50"/>
      <c r="J139" s="48"/>
      <c r="P139" s="2">
        <f t="shared" si="27"/>
        <v>0</v>
      </c>
      <c r="Q139" s="2">
        <f t="shared" si="28"/>
        <v>0</v>
      </c>
      <c r="R139" s="2">
        <f t="shared" si="29"/>
        <v>0</v>
      </c>
      <c r="S139" s="2">
        <f t="shared" si="30"/>
        <v>0</v>
      </c>
      <c r="T139" s="2">
        <f t="shared" si="31"/>
        <v>0</v>
      </c>
      <c r="U139" s="2">
        <f t="shared" si="32"/>
        <v>0</v>
      </c>
      <c r="X139" s="2">
        <f t="shared" si="33"/>
        <v>0</v>
      </c>
      <c r="Y139" s="2">
        <f t="shared" si="34"/>
        <v>0</v>
      </c>
      <c r="AA139" s="2">
        <f t="shared" si="35"/>
        <v>0</v>
      </c>
      <c r="AB139" s="2">
        <f t="shared" si="36"/>
        <v>0</v>
      </c>
    </row>
    <row r="140" spans="3:28" x14ac:dyDescent="0.3">
      <c r="C140" s="47" t="str">
        <f t="shared" si="26"/>
        <v/>
      </c>
      <c r="D140" s="42">
        <f>Summary!$D$12</f>
        <v>0</v>
      </c>
      <c r="E140" s="48"/>
      <c r="F140" s="48"/>
      <c r="G140" s="48"/>
      <c r="H140" s="48"/>
      <c r="I140" s="50"/>
      <c r="J140" s="48"/>
      <c r="P140" s="2">
        <f t="shared" si="27"/>
        <v>0</v>
      </c>
      <c r="Q140" s="2">
        <f t="shared" si="28"/>
        <v>0</v>
      </c>
      <c r="R140" s="2">
        <f t="shared" si="29"/>
        <v>0</v>
      </c>
      <c r="S140" s="2">
        <f t="shared" si="30"/>
        <v>0</v>
      </c>
      <c r="T140" s="2">
        <f t="shared" si="31"/>
        <v>0</v>
      </c>
      <c r="U140" s="2">
        <f t="shared" si="32"/>
        <v>0</v>
      </c>
      <c r="X140" s="2">
        <f t="shared" si="33"/>
        <v>0</v>
      </c>
      <c r="Y140" s="2">
        <f t="shared" si="34"/>
        <v>0</v>
      </c>
      <c r="AA140" s="2">
        <f t="shared" si="35"/>
        <v>0</v>
      </c>
      <c r="AB140" s="2">
        <f t="shared" si="36"/>
        <v>0</v>
      </c>
    </row>
    <row r="141" spans="3:28" x14ac:dyDescent="0.3">
      <c r="C141" s="47" t="str">
        <f t="shared" si="26"/>
        <v/>
      </c>
      <c r="D141" s="42">
        <f>Summary!$D$12</f>
        <v>0</v>
      </c>
      <c r="E141" s="48"/>
      <c r="F141" s="48"/>
      <c r="G141" s="48"/>
      <c r="H141" s="48"/>
      <c r="I141" s="50"/>
      <c r="J141" s="48"/>
      <c r="P141" s="2">
        <f t="shared" si="27"/>
        <v>0</v>
      </c>
      <c r="Q141" s="2">
        <f t="shared" si="28"/>
        <v>0</v>
      </c>
      <c r="R141" s="2">
        <f t="shared" si="29"/>
        <v>0</v>
      </c>
      <c r="S141" s="2">
        <f t="shared" si="30"/>
        <v>0</v>
      </c>
      <c r="T141" s="2">
        <f t="shared" si="31"/>
        <v>0</v>
      </c>
      <c r="U141" s="2">
        <f t="shared" si="32"/>
        <v>0</v>
      </c>
      <c r="X141" s="2">
        <f t="shared" si="33"/>
        <v>0</v>
      </c>
      <c r="Y141" s="2">
        <f t="shared" si="34"/>
        <v>0</v>
      </c>
      <c r="AA141" s="2">
        <f t="shared" si="35"/>
        <v>0</v>
      </c>
      <c r="AB141" s="2">
        <f t="shared" si="36"/>
        <v>0</v>
      </c>
    </row>
    <row r="142" spans="3:28" x14ac:dyDescent="0.3">
      <c r="C142" s="47" t="str">
        <f t="shared" si="26"/>
        <v/>
      </c>
      <c r="D142" s="42">
        <f>Summary!$D$12</f>
        <v>0</v>
      </c>
      <c r="E142" s="48"/>
      <c r="F142" s="48"/>
      <c r="G142" s="48"/>
      <c r="H142" s="48"/>
      <c r="I142" s="50"/>
      <c r="J142" s="48"/>
      <c r="P142" s="2">
        <f t="shared" si="27"/>
        <v>0</v>
      </c>
      <c r="Q142" s="2">
        <f t="shared" si="28"/>
        <v>0</v>
      </c>
      <c r="R142" s="2">
        <f t="shared" si="29"/>
        <v>0</v>
      </c>
      <c r="S142" s="2">
        <f t="shared" si="30"/>
        <v>0</v>
      </c>
      <c r="T142" s="2">
        <f t="shared" si="31"/>
        <v>0</v>
      </c>
      <c r="U142" s="2">
        <f t="shared" si="32"/>
        <v>0</v>
      </c>
      <c r="X142" s="2">
        <f t="shared" si="33"/>
        <v>0</v>
      </c>
      <c r="Y142" s="2">
        <f t="shared" si="34"/>
        <v>0</v>
      </c>
      <c r="AA142" s="2">
        <f t="shared" si="35"/>
        <v>0</v>
      </c>
      <c r="AB142" s="2">
        <f t="shared" si="36"/>
        <v>0</v>
      </c>
    </row>
    <row r="143" spans="3:28" x14ac:dyDescent="0.3">
      <c r="C143" s="47" t="str">
        <f t="shared" si="26"/>
        <v/>
      </c>
      <c r="D143" s="42">
        <f>Summary!$D$12</f>
        <v>0</v>
      </c>
      <c r="E143" s="48"/>
      <c r="F143" s="48"/>
      <c r="G143" s="48"/>
      <c r="H143" s="48"/>
      <c r="I143" s="50"/>
      <c r="J143" s="48"/>
      <c r="P143" s="2">
        <f t="shared" si="27"/>
        <v>0</v>
      </c>
      <c r="Q143" s="2">
        <f t="shared" si="28"/>
        <v>0</v>
      </c>
      <c r="R143" s="2">
        <f t="shared" si="29"/>
        <v>0</v>
      </c>
      <c r="S143" s="2">
        <f t="shared" si="30"/>
        <v>0</v>
      </c>
      <c r="T143" s="2">
        <f t="shared" si="31"/>
        <v>0</v>
      </c>
      <c r="U143" s="2">
        <f t="shared" si="32"/>
        <v>0</v>
      </c>
      <c r="X143" s="2">
        <f t="shared" si="33"/>
        <v>0</v>
      </c>
      <c r="Y143" s="2">
        <f t="shared" si="34"/>
        <v>0</v>
      </c>
      <c r="AA143" s="2">
        <f t="shared" si="35"/>
        <v>0</v>
      </c>
      <c r="AB143" s="2">
        <f t="shared" si="36"/>
        <v>0</v>
      </c>
    </row>
    <row r="144" spans="3:28" x14ac:dyDescent="0.3">
      <c r="C144" s="47" t="str">
        <f t="shared" si="26"/>
        <v/>
      </c>
      <c r="D144" s="42">
        <f>Summary!$D$12</f>
        <v>0</v>
      </c>
      <c r="E144" s="48"/>
      <c r="F144" s="48"/>
      <c r="G144" s="48"/>
      <c r="H144" s="48"/>
      <c r="I144" s="50"/>
      <c r="J144" s="48"/>
      <c r="P144" s="2">
        <f t="shared" si="27"/>
        <v>0</v>
      </c>
      <c r="Q144" s="2">
        <f t="shared" si="28"/>
        <v>0</v>
      </c>
      <c r="R144" s="2">
        <f t="shared" si="29"/>
        <v>0</v>
      </c>
      <c r="S144" s="2">
        <f t="shared" si="30"/>
        <v>0</v>
      </c>
      <c r="T144" s="2">
        <f t="shared" si="31"/>
        <v>0</v>
      </c>
      <c r="U144" s="2">
        <f t="shared" si="32"/>
        <v>0</v>
      </c>
      <c r="X144" s="2">
        <f t="shared" si="33"/>
        <v>0</v>
      </c>
      <c r="Y144" s="2">
        <f t="shared" si="34"/>
        <v>0</v>
      </c>
      <c r="AA144" s="2">
        <f t="shared" si="35"/>
        <v>0</v>
      </c>
      <c r="AB144" s="2">
        <f t="shared" si="36"/>
        <v>0</v>
      </c>
    </row>
    <row r="145" spans="3:28" x14ac:dyDescent="0.3">
      <c r="C145" s="47" t="str">
        <f t="shared" si="26"/>
        <v/>
      </c>
      <c r="D145" s="42">
        <f>Summary!$D$12</f>
        <v>0</v>
      </c>
      <c r="E145" s="48"/>
      <c r="F145" s="48"/>
      <c r="G145" s="48"/>
      <c r="H145" s="48"/>
      <c r="I145" s="50"/>
      <c r="J145" s="48"/>
      <c r="P145" s="2">
        <f t="shared" si="27"/>
        <v>0</v>
      </c>
      <c r="Q145" s="2">
        <f t="shared" si="28"/>
        <v>0</v>
      </c>
      <c r="R145" s="2">
        <f t="shared" si="29"/>
        <v>0</v>
      </c>
      <c r="S145" s="2">
        <f t="shared" si="30"/>
        <v>0</v>
      </c>
      <c r="T145" s="2">
        <f t="shared" si="31"/>
        <v>0</v>
      </c>
      <c r="U145" s="2">
        <f t="shared" si="32"/>
        <v>0</v>
      </c>
      <c r="X145" s="2">
        <f t="shared" si="33"/>
        <v>0</v>
      </c>
      <c r="Y145" s="2">
        <f t="shared" si="34"/>
        <v>0</v>
      </c>
      <c r="AA145" s="2">
        <f t="shared" si="35"/>
        <v>0</v>
      </c>
      <c r="AB145" s="2">
        <f t="shared" si="36"/>
        <v>0</v>
      </c>
    </row>
    <row r="146" spans="3:28" x14ac:dyDescent="0.3">
      <c r="C146" s="47" t="str">
        <f t="shared" si="26"/>
        <v/>
      </c>
      <c r="D146" s="42">
        <f>Summary!$D$12</f>
        <v>0</v>
      </c>
      <c r="E146" s="48"/>
      <c r="F146" s="48"/>
      <c r="G146" s="48"/>
      <c r="H146" s="48"/>
      <c r="I146" s="50"/>
      <c r="J146" s="48"/>
      <c r="P146" s="2">
        <f t="shared" si="27"/>
        <v>0</v>
      </c>
      <c r="Q146" s="2">
        <f t="shared" si="28"/>
        <v>0</v>
      </c>
      <c r="R146" s="2">
        <f t="shared" si="29"/>
        <v>0</v>
      </c>
      <c r="S146" s="2">
        <f t="shared" si="30"/>
        <v>0</v>
      </c>
      <c r="T146" s="2">
        <f t="shared" si="31"/>
        <v>0</v>
      </c>
      <c r="U146" s="2">
        <f t="shared" si="32"/>
        <v>0</v>
      </c>
      <c r="X146" s="2">
        <f t="shared" si="33"/>
        <v>0</v>
      </c>
      <c r="Y146" s="2">
        <f t="shared" si="34"/>
        <v>0</v>
      </c>
      <c r="AA146" s="2">
        <f t="shared" si="35"/>
        <v>0</v>
      </c>
      <c r="AB146" s="2">
        <f t="shared" si="36"/>
        <v>0</v>
      </c>
    </row>
  </sheetData>
  <sheetProtection algorithmName="SHA-512" hashValue="EPNJ37ghKTNdGIX76skZ/sJNLb/AMQOu5CwPTTz/raEsNdbrfRE7cAw6A4JD/4c98FKNBXLzFkATD6giFxbH4A==" saltValue="YyjNpp8nVSVD0BR1hs5/vA==" spinCount="100000" sheet="1" objects="1" scenarios="1"/>
  <mergeCells count="6">
    <mergeCell ref="AA31:AB31"/>
    <mergeCell ref="C2:J2"/>
    <mergeCell ref="H5:J5"/>
    <mergeCell ref="C28:M28"/>
    <mergeCell ref="P31:U31"/>
    <mergeCell ref="X31:Y31"/>
  </mergeCells>
  <dataValidations count="4">
    <dataValidation type="whole" allowBlank="1" showInputMessage="1" showErrorMessage="1" error="Input must be a whole number." sqref="H33:H146" xr:uid="{18CE86CD-B4A1-4FE1-8D10-763CCCDE9FA2}">
      <formula1>0</formula1>
      <formula2>20000</formula2>
    </dataValidation>
    <dataValidation type="date" allowBlank="1" showInputMessage="1" showErrorMessage="1" error="Input must be a date." sqref="J33:J146" xr:uid="{19D2712A-2617-4F7D-B9AF-BD1A45560258}">
      <formula1>1</formula1>
      <formula2>109939</formula2>
    </dataValidation>
    <dataValidation type="list" allowBlank="1" showInputMessage="1" showErrorMessage="1" sqref="I33:I146" xr:uid="{624F2C36-71EE-466B-B19E-9688D0A1B03B}">
      <formula1>$N$33:$N$34</formula1>
    </dataValidation>
    <dataValidation allowBlank="1" showInputMessage="1" showErrorMessage="1" error="Input must be a date." sqref="F33:G146" xr:uid="{A50EF919-334F-43DF-9C00-48E7BE1C3D54}"/>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DB7F0CCA9AF418B9F64B1F709F17B" ma:contentTypeVersion="16" ma:contentTypeDescription="Create a new document." ma:contentTypeScope="" ma:versionID="020ffc81653c30e962842e6ae469a952">
  <xsd:schema xmlns:xsd="http://www.w3.org/2001/XMLSchema" xmlns:xs="http://www.w3.org/2001/XMLSchema" xmlns:p="http://schemas.microsoft.com/office/2006/metadata/properties" xmlns:ns2="89a8f5a9-4ecc-4c76-9be2-2e42b1acd2e2" xmlns:ns3="428c814a-e113-406c-a37c-8da56768441a" targetNamespace="http://schemas.microsoft.com/office/2006/metadata/properties" ma:root="true" ma:fieldsID="13f05f1e768155cce9ee8dfaa4f66a6d" ns2:_="" ns3:_="">
    <xsd:import namespace="89a8f5a9-4ecc-4c76-9be2-2e42b1acd2e2"/>
    <xsd:import namespace="428c814a-e113-406c-a37c-8da5676844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8f5a9-4ecc-4c76-9be2-2e42b1acd2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c97def5-35b7-41d2-9dfe-a8c0aef5167f}" ma:internalName="TaxCatchAll" ma:showField="CatchAllData" ma:web="89a8f5a9-4ecc-4c76-9be2-2e42b1acd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8c814a-e113-406c-a37c-8da5676844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f0d1f32-acc0-4b18-a898-8579d5c61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8c814a-e113-406c-a37c-8da56768441a">
      <Terms xmlns="http://schemas.microsoft.com/office/infopath/2007/PartnerControls"/>
    </lcf76f155ced4ddcb4097134ff3c332f>
    <TaxCatchAll xmlns="89a8f5a9-4ecc-4c76-9be2-2e42b1acd2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68A59-46D1-4DAF-99A3-87E71E61A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8f5a9-4ecc-4c76-9be2-2e42b1acd2e2"/>
    <ds:schemaRef ds:uri="428c814a-e113-406c-a37c-8da567684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E2F985-8107-4D3F-A2F3-4D839F84E0FA}">
  <ds:schemaRefs>
    <ds:schemaRef ds:uri="http://schemas.microsoft.com/office/2006/metadata/properties"/>
    <ds:schemaRef ds:uri="http://schemas.microsoft.com/office/infopath/2007/PartnerControls"/>
    <ds:schemaRef ds:uri="428c814a-e113-406c-a37c-8da56768441a"/>
    <ds:schemaRef ds:uri="89a8f5a9-4ecc-4c76-9be2-2e42b1acd2e2"/>
  </ds:schemaRefs>
</ds:datastoreItem>
</file>

<file path=customXml/itemProps3.xml><?xml version="1.0" encoding="utf-8"?>
<ds:datastoreItem xmlns:ds="http://schemas.openxmlformats.org/officeDocument/2006/customXml" ds:itemID="{7E72C7EE-5DFB-46B2-908F-AE8920EB5F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Instructions</vt:lpstr>
      <vt:lpstr>Summary</vt:lpstr>
      <vt:lpstr>Experience Thresholds</vt:lpstr>
      <vt:lpstr>Unacceptable Practices</vt:lpstr>
      <vt:lpstr>S1</vt:lpstr>
      <vt:lpstr>S2</vt:lpstr>
      <vt:lpstr>S3</vt:lpstr>
      <vt:lpstr>S4</vt:lpstr>
      <vt:lpstr>S5</vt:lpstr>
      <vt:lpstr>S6</vt:lpstr>
      <vt:lpstr>S7</vt:lpstr>
      <vt:lpstr>S8</vt:lpstr>
      <vt:lpstr>S9</vt:lpstr>
      <vt:lpstr>S10</vt:lpstr>
      <vt:lpstr>Architect_Name</vt:lpstr>
      <vt:lpstr>GC_Name</vt:lpstr>
      <vt:lpstr>Sponsor_Name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Lewis</dc:creator>
  <cp:lastModifiedBy>Joseph Lewis</cp:lastModifiedBy>
  <cp:lastPrinted>2025-06-18T16:32:51Z</cp:lastPrinted>
  <dcterms:created xsi:type="dcterms:W3CDTF">2025-03-31T17:39:46Z</dcterms:created>
  <dcterms:modified xsi:type="dcterms:W3CDTF">2025-06-20T18:06:50Z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0x010100EEADB7F0CCA9AF418B9F64B1F709F17B</vt:lpwstr>
  </property>
  <property fmtid="{D5CDD505-2E9C-101B-9397-08002B2CF9AE}" pid="3" name="MediaServiceImageTags">
    <vt:lpwstr/>
  </property>
</Properties>
</file>