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hicagogov.sharepoint.com/sites/housing/Shared Documents/2025 QAP/V. Common Application/A. Forms/"/>
    </mc:Choice>
  </mc:AlternateContent>
  <xr:revisionPtr revIDLastSave="613" documentId="8_{8C487C96-2BF7-40DD-99F2-3D3AEC928EDE}" xr6:coauthVersionLast="47" xr6:coauthVersionMax="47" xr10:uidLastSave="{E448EE44-C5A7-4383-87FD-C6B35687A5F5}"/>
  <bookViews>
    <workbookView xWindow="-108" yWindow="-108" windowWidth="23256" windowHeight="12456" xr2:uid="{2775D3E4-0FF4-49B2-8467-375DF973A1FF}"/>
  </bookViews>
  <sheets>
    <sheet name="Instructions" sheetId="25" r:id="rId1"/>
    <sheet name="Summary" sheetId="2" r:id="rId2"/>
    <sheet name="GC Certification" sheetId="26" r:id="rId3"/>
    <sheet name="Unacceptable Practices" sheetId="1" r:id="rId4"/>
    <sheet name="S1" sheetId="3" r:id="rId5"/>
    <sheet name="S2" sheetId="27" r:id="rId6"/>
    <sheet name="S3" sheetId="28" r:id="rId7"/>
    <sheet name="S4" sheetId="29" r:id="rId8"/>
    <sheet name="S5" sheetId="30" r:id="rId9"/>
    <sheet name="S6" sheetId="31" r:id="rId10"/>
    <sheet name="S7" sheetId="32" r:id="rId11"/>
    <sheet name="S8" sheetId="33" r:id="rId12"/>
    <sheet name="S9" sheetId="34" r:id="rId13"/>
    <sheet name="S10" sheetId="35" r:id="rId14"/>
  </sheets>
  <definedNames>
    <definedName name="GC_Name">Summary!$D$4</definedName>
    <definedName name="Sponsor_Name">Summary!$D$4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 l="1"/>
  <c r="G19" i="2"/>
  <c r="G18" i="2"/>
  <c r="G17" i="2"/>
  <c r="G15" i="2"/>
  <c r="G14" i="2"/>
  <c r="F19" i="2"/>
  <c r="F18" i="2"/>
  <c r="F17" i="2"/>
  <c r="F15" i="2"/>
  <c r="F14" i="2"/>
  <c r="E20" i="2"/>
  <c r="E19" i="2"/>
  <c r="E18" i="2"/>
  <c r="E17" i="2"/>
  <c r="E16" i="2"/>
  <c r="E15" i="2"/>
  <c r="E14" i="2"/>
  <c r="AF146" i="35"/>
  <c r="AE146" i="35"/>
  <c r="AB146" i="35"/>
  <c r="AC146" i="35" s="1"/>
  <c r="Y146" i="35"/>
  <c r="X146" i="35"/>
  <c r="W146" i="35"/>
  <c r="V146" i="35"/>
  <c r="U146" i="35"/>
  <c r="T146" i="35"/>
  <c r="S146" i="35"/>
  <c r="R146" i="35"/>
  <c r="C146" i="35" s="1"/>
  <c r="D146" i="35"/>
  <c r="AE145" i="35"/>
  <c r="AF145" i="35" s="1"/>
  <c r="AC145" i="35"/>
  <c r="AB145" i="35"/>
  <c r="Y145" i="35"/>
  <c r="X145" i="35"/>
  <c r="W145" i="35"/>
  <c r="V145" i="35"/>
  <c r="U145" i="35"/>
  <c r="T145" i="35"/>
  <c r="C145" i="35" s="1"/>
  <c r="S145" i="35"/>
  <c r="R145" i="35"/>
  <c r="D145" i="35"/>
  <c r="AF144" i="35"/>
  <c r="AE144" i="35"/>
  <c r="AB144" i="35"/>
  <c r="AC144" i="35" s="1"/>
  <c r="Y144" i="35"/>
  <c r="X144" i="35"/>
  <c r="W144" i="35"/>
  <c r="V144" i="35"/>
  <c r="U144" i="35"/>
  <c r="T144" i="35"/>
  <c r="S144" i="35"/>
  <c r="R144" i="35"/>
  <c r="C144" i="35" s="1"/>
  <c r="D144" i="35"/>
  <c r="AE143" i="35"/>
  <c r="AF143" i="35" s="1"/>
  <c r="AC143" i="35"/>
  <c r="AB143" i="35"/>
  <c r="Y143" i="35"/>
  <c r="X143" i="35"/>
  <c r="C143" i="35" s="1"/>
  <c r="W143" i="35"/>
  <c r="V143" i="35"/>
  <c r="U143" i="35"/>
  <c r="T143" i="35"/>
  <c r="S143" i="35"/>
  <c r="R143" i="35"/>
  <c r="D143" i="35"/>
  <c r="AF142" i="35"/>
  <c r="AE142" i="35"/>
  <c r="AB142" i="35"/>
  <c r="AC142" i="35" s="1"/>
  <c r="Y142" i="35"/>
  <c r="X142" i="35"/>
  <c r="W142" i="35"/>
  <c r="V142" i="35"/>
  <c r="U142" i="35"/>
  <c r="T142" i="35"/>
  <c r="S142" i="35"/>
  <c r="R142" i="35"/>
  <c r="C142" i="35" s="1"/>
  <c r="D142" i="35"/>
  <c r="AE141" i="35"/>
  <c r="AF141" i="35" s="1"/>
  <c r="AC141" i="35"/>
  <c r="AB141" i="35"/>
  <c r="Y141" i="35"/>
  <c r="X141" i="35"/>
  <c r="W141" i="35"/>
  <c r="V141" i="35"/>
  <c r="U141" i="35"/>
  <c r="T141" i="35"/>
  <c r="C141" i="35" s="1"/>
  <c r="S141" i="35"/>
  <c r="R141" i="35"/>
  <c r="D141" i="35"/>
  <c r="AF140" i="35"/>
  <c r="AE140" i="35"/>
  <c r="AB140" i="35"/>
  <c r="AC140" i="35" s="1"/>
  <c r="Y140" i="35"/>
  <c r="X140" i="35"/>
  <c r="W140" i="35"/>
  <c r="V140" i="35"/>
  <c r="U140" i="35"/>
  <c r="T140" i="35"/>
  <c r="S140" i="35"/>
  <c r="R140" i="35"/>
  <c r="C140" i="35" s="1"/>
  <c r="D140" i="35"/>
  <c r="AE139" i="35"/>
  <c r="AF139" i="35" s="1"/>
  <c r="AC139" i="35"/>
  <c r="AB139" i="35"/>
  <c r="Y139" i="35"/>
  <c r="X139" i="35"/>
  <c r="W139" i="35"/>
  <c r="V139" i="35"/>
  <c r="U139" i="35"/>
  <c r="T139" i="35"/>
  <c r="S139" i="35"/>
  <c r="R139" i="35"/>
  <c r="D139" i="35"/>
  <c r="C139" i="35"/>
  <c r="AF138" i="35"/>
  <c r="AE138" i="35"/>
  <c r="AB138" i="35"/>
  <c r="AC138" i="35" s="1"/>
  <c r="Y138" i="35"/>
  <c r="X138" i="35"/>
  <c r="W138" i="35"/>
  <c r="V138" i="35"/>
  <c r="U138" i="35"/>
  <c r="T138" i="35"/>
  <c r="S138" i="35"/>
  <c r="R138" i="35"/>
  <c r="C138" i="35" s="1"/>
  <c r="D138" i="35"/>
  <c r="AE137" i="35"/>
  <c r="AF137" i="35" s="1"/>
  <c r="AC137" i="35"/>
  <c r="AB137" i="35"/>
  <c r="Y137" i="35"/>
  <c r="X137" i="35"/>
  <c r="W137" i="35"/>
  <c r="V137" i="35"/>
  <c r="U137" i="35"/>
  <c r="T137" i="35"/>
  <c r="C137" i="35" s="1"/>
  <c r="S137" i="35"/>
  <c r="R137" i="35"/>
  <c r="D137" i="35"/>
  <c r="AF136" i="35"/>
  <c r="AE136" i="35"/>
  <c r="AB136" i="35"/>
  <c r="AC136" i="35" s="1"/>
  <c r="Y136" i="35"/>
  <c r="X136" i="35"/>
  <c r="W136" i="35"/>
  <c r="V136" i="35"/>
  <c r="U136" i="35"/>
  <c r="T136" i="35"/>
  <c r="S136" i="35"/>
  <c r="R136" i="35"/>
  <c r="C136" i="35" s="1"/>
  <c r="D136" i="35"/>
  <c r="AE135" i="35"/>
  <c r="AF135" i="35" s="1"/>
  <c r="AC135" i="35"/>
  <c r="AB135" i="35"/>
  <c r="Y135" i="35"/>
  <c r="X135" i="35"/>
  <c r="W135" i="35"/>
  <c r="V135" i="35"/>
  <c r="U135" i="35"/>
  <c r="T135" i="35"/>
  <c r="S135" i="35"/>
  <c r="R135" i="35"/>
  <c r="D135" i="35"/>
  <c r="C135" i="35"/>
  <c r="AF134" i="35"/>
  <c r="AE134" i="35"/>
  <c r="AB134" i="35"/>
  <c r="AC134" i="35" s="1"/>
  <c r="Y134" i="35"/>
  <c r="X134" i="35"/>
  <c r="W134" i="35"/>
  <c r="V134" i="35"/>
  <c r="U134" i="35"/>
  <c r="T134" i="35"/>
  <c r="S134" i="35"/>
  <c r="R134" i="35"/>
  <c r="C134" i="35" s="1"/>
  <c r="D134" i="35"/>
  <c r="AE133" i="35"/>
  <c r="AF133" i="35" s="1"/>
  <c r="AC133" i="35"/>
  <c r="AB133" i="35"/>
  <c r="Y133" i="35"/>
  <c r="X133" i="35"/>
  <c r="W133" i="35"/>
  <c r="V133" i="35"/>
  <c r="U133" i="35"/>
  <c r="T133" i="35"/>
  <c r="C133" i="35" s="1"/>
  <c r="S133" i="35"/>
  <c r="R133" i="35"/>
  <c r="D133" i="35"/>
  <c r="AF132" i="35"/>
  <c r="AE132" i="35"/>
  <c r="AB132" i="35"/>
  <c r="AC132" i="35" s="1"/>
  <c r="Y132" i="35"/>
  <c r="X132" i="35"/>
  <c r="W132" i="35"/>
  <c r="V132" i="35"/>
  <c r="U132" i="35"/>
  <c r="T132" i="35"/>
  <c r="S132" i="35"/>
  <c r="R132" i="35"/>
  <c r="C132" i="35" s="1"/>
  <c r="D132" i="35"/>
  <c r="AE131" i="35"/>
  <c r="AF131" i="35" s="1"/>
  <c r="AC131" i="35"/>
  <c r="AB131" i="35"/>
  <c r="Y131" i="35"/>
  <c r="X131" i="35"/>
  <c r="W131" i="35"/>
  <c r="V131" i="35"/>
  <c r="U131" i="35"/>
  <c r="T131" i="35"/>
  <c r="S131" i="35"/>
  <c r="R131" i="35"/>
  <c r="D131" i="35"/>
  <c r="C131" i="35"/>
  <c r="AF130" i="35"/>
  <c r="AE130" i="35"/>
  <c r="AB130" i="35"/>
  <c r="AC130" i="35" s="1"/>
  <c r="Y130" i="35"/>
  <c r="X130" i="35"/>
  <c r="W130" i="35"/>
  <c r="V130" i="35"/>
  <c r="U130" i="35"/>
  <c r="T130" i="35"/>
  <c r="S130" i="35"/>
  <c r="R130" i="35"/>
  <c r="C130" i="35" s="1"/>
  <c r="D130" i="35"/>
  <c r="AE129" i="35"/>
  <c r="AF129" i="35" s="1"/>
  <c r="AC129" i="35"/>
  <c r="AB129" i="35"/>
  <c r="Y129" i="35"/>
  <c r="X129" i="35"/>
  <c r="W129" i="35"/>
  <c r="V129" i="35"/>
  <c r="U129" i="35"/>
  <c r="T129" i="35"/>
  <c r="C129" i="35" s="1"/>
  <c r="S129" i="35"/>
  <c r="R129" i="35"/>
  <c r="D129" i="35"/>
  <c r="AF128" i="35"/>
  <c r="AE128" i="35"/>
  <c r="AB128" i="35"/>
  <c r="AC128" i="35" s="1"/>
  <c r="Y128" i="35"/>
  <c r="X128" i="35"/>
  <c r="W128" i="35"/>
  <c r="V128" i="35"/>
  <c r="U128" i="35"/>
  <c r="T128" i="35"/>
  <c r="S128" i="35"/>
  <c r="R128" i="35"/>
  <c r="C128" i="35" s="1"/>
  <c r="D128" i="35"/>
  <c r="AE127" i="35"/>
  <c r="AF127" i="35" s="1"/>
  <c r="AC127" i="35"/>
  <c r="AB127" i="35"/>
  <c r="Y127" i="35"/>
  <c r="X127" i="35"/>
  <c r="W127" i="35"/>
  <c r="V127" i="35"/>
  <c r="U127" i="35"/>
  <c r="T127" i="35"/>
  <c r="S127" i="35"/>
  <c r="R127" i="35"/>
  <c r="D127" i="35"/>
  <c r="C127" i="35"/>
  <c r="AF126" i="35"/>
  <c r="AE126" i="35"/>
  <c r="AB126" i="35"/>
  <c r="AC126" i="35" s="1"/>
  <c r="Y126" i="35"/>
  <c r="X126" i="35"/>
  <c r="W126" i="35"/>
  <c r="V126" i="35"/>
  <c r="U126" i="35"/>
  <c r="T126" i="35"/>
  <c r="S126" i="35"/>
  <c r="R126" i="35"/>
  <c r="C126" i="35" s="1"/>
  <c r="D126" i="35"/>
  <c r="AE125" i="35"/>
  <c r="AF125" i="35" s="1"/>
  <c r="AC125" i="35"/>
  <c r="AB125" i="35"/>
  <c r="Y125" i="35"/>
  <c r="X125" i="35"/>
  <c r="W125" i="35"/>
  <c r="V125" i="35"/>
  <c r="U125" i="35"/>
  <c r="T125" i="35"/>
  <c r="C125" i="35" s="1"/>
  <c r="S125" i="35"/>
  <c r="R125" i="35"/>
  <c r="D125" i="35"/>
  <c r="AF124" i="35"/>
  <c r="AE124" i="35"/>
  <c r="AB124" i="35"/>
  <c r="AC124" i="35" s="1"/>
  <c r="Y124" i="35"/>
  <c r="X124" i="35"/>
  <c r="W124" i="35"/>
  <c r="V124" i="35"/>
  <c r="U124" i="35"/>
  <c r="T124" i="35"/>
  <c r="S124" i="35"/>
  <c r="R124" i="35"/>
  <c r="C124" i="35" s="1"/>
  <c r="D124" i="35"/>
  <c r="AE123" i="35"/>
  <c r="AF123" i="35" s="1"/>
  <c r="AC123" i="35"/>
  <c r="AB123" i="35"/>
  <c r="Y123" i="35"/>
  <c r="X123" i="35"/>
  <c r="W123" i="35"/>
  <c r="V123" i="35"/>
  <c r="U123" i="35"/>
  <c r="T123" i="35"/>
  <c r="S123" i="35"/>
  <c r="R123" i="35"/>
  <c r="D123" i="35"/>
  <c r="C123" i="35"/>
  <c r="AF122" i="35"/>
  <c r="AE122" i="35"/>
  <c r="AB122" i="35"/>
  <c r="AC122" i="35" s="1"/>
  <c r="Y122" i="35"/>
  <c r="X122" i="35"/>
  <c r="W122" i="35"/>
  <c r="V122" i="35"/>
  <c r="U122" i="35"/>
  <c r="T122" i="35"/>
  <c r="S122" i="35"/>
  <c r="R122" i="35"/>
  <c r="C122" i="35" s="1"/>
  <c r="D122" i="35"/>
  <c r="AE121" i="35"/>
  <c r="AF121" i="35" s="1"/>
  <c r="AC121" i="35"/>
  <c r="AB121" i="35"/>
  <c r="Y121" i="35"/>
  <c r="X121" i="35"/>
  <c r="W121" i="35"/>
  <c r="V121" i="35"/>
  <c r="U121" i="35"/>
  <c r="T121" i="35"/>
  <c r="C121" i="35" s="1"/>
  <c r="S121" i="35"/>
  <c r="R121" i="35"/>
  <c r="D121" i="35"/>
  <c r="AF120" i="35"/>
  <c r="AE120" i="35"/>
  <c r="AB120" i="35"/>
  <c r="AC120" i="35" s="1"/>
  <c r="Y120" i="35"/>
  <c r="X120" i="35"/>
  <c r="W120" i="35"/>
  <c r="V120" i="35"/>
  <c r="U120" i="35"/>
  <c r="T120" i="35"/>
  <c r="S120" i="35"/>
  <c r="R120" i="35"/>
  <c r="C120" i="35" s="1"/>
  <c r="D120" i="35"/>
  <c r="AE119" i="35"/>
  <c r="AF119" i="35" s="1"/>
  <c r="AC119" i="35"/>
  <c r="AB119" i="35"/>
  <c r="Y119" i="35"/>
  <c r="X119" i="35"/>
  <c r="C119" i="35" s="1"/>
  <c r="W119" i="35"/>
  <c r="V119" i="35"/>
  <c r="U119" i="35"/>
  <c r="T119" i="35"/>
  <c r="S119" i="35"/>
  <c r="R119" i="35"/>
  <c r="D119" i="35"/>
  <c r="AF118" i="35"/>
  <c r="AE118" i="35"/>
  <c r="AB118" i="35"/>
  <c r="AC118" i="35" s="1"/>
  <c r="Y118" i="35"/>
  <c r="X118" i="35"/>
  <c r="W118" i="35"/>
  <c r="V118" i="35"/>
  <c r="U118" i="35"/>
  <c r="T118" i="35"/>
  <c r="S118" i="35"/>
  <c r="R118" i="35"/>
  <c r="C118" i="35" s="1"/>
  <c r="D118" i="35"/>
  <c r="AE117" i="35"/>
  <c r="AF117" i="35" s="1"/>
  <c r="AC117" i="35"/>
  <c r="AB117" i="35"/>
  <c r="Y117" i="35"/>
  <c r="X117" i="35"/>
  <c r="W117" i="35"/>
  <c r="V117" i="35"/>
  <c r="U117" i="35"/>
  <c r="T117" i="35"/>
  <c r="C117" i="35" s="1"/>
  <c r="S117" i="35"/>
  <c r="R117" i="35"/>
  <c r="D117" i="35"/>
  <c r="AF116" i="35"/>
  <c r="AE116" i="35"/>
  <c r="AB116" i="35"/>
  <c r="AC116" i="35" s="1"/>
  <c r="Y116" i="35"/>
  <c r="X116" i="35"/>
  <c r="W116" i="35"/>
  <c r="V116" i="35"/>
  <c r="U116" i="35"/>
  <c r="T116" i="35"/>
  <c r="S116" i="35"/>
  <c r="R116" i="35"/>
  <c r="C116" i="35" s="1"/>
  <c r="D116" i="35"/>
  <c r="AE115" i="35"/>
  <c r="AF115" i="35" s="1"/>
  <c r="AC115" i="35"/>
  <c r="AB115" i="35"/>
  <c r="Y115" i="35"/>
  <c r="X115" i="35"/>
  <c r="W115" i="35"/>
  <c r="V115" i="35"/>
  <c r="U115" i="35"/>
  <c r="T115" i="35"/>
  <c r="S115" i="35"/>
  <c r="R115" i="35"/>
  <c r="D115" i="35"/>
  <c r="C115" i="35"/>
  <c r="AF114" i="35"/>
  <c r="AE114" i="35"/>
  <c r="AB114" i="35"/>
  <c r="AC114" i="35" s="1"/>
  <c r="Y114" i="35"/>
  <c r="X114" i="35"/>
  <c r="W114" i="35"/>
  <c r="V114" i="35"/>
  <c r="U114" i="35"/>
  <c r="T114" i="35"/>
  <c r="S114" i="35"/>
  <c r="R114" i="35"/>
  <c r="C114" i="35" s="1"/>
  <c r="D114" i="35"/>
  <c r="AE113" i="35"/>
  <c r="AF113" i="35" s="1"/>
  <c r="AC113" i="35"/>
  <c r="AB113" i="35"/>
  <c r="Y113" i="35"/>
  <c r="X113" i="35"/>
  <c r="W113" i="35"/>
  <c r="V113" i="35"/>
  <c r="U113" i="35"/>
  <c r="T113" i="35"/>
  <c r="C113" i="35" s="1"/>
  <c r="S113" i="35"/>
  <c r="R113" i="35"/>
  <c r="D113" i="35"/>
  <c r="AF112" i="35"/>
  <c r="AE112" i="35"/>
  <c r="AB112" i="35"/>
  <c r="AC112" i="35" s="1"/>
  <c r="Y112" i="35"/>
  <c r="X112" i="35"/>
  <c r="W112" i="35"/>
  <c r="V112" i="35"/>
  <c r="U112" i="35"/>
  <c r="T112" i="35"/>
  <c r="S112" i="35"/>
  <c r="R112" i="35"/>
  <c r="C112" i="35" s="1"/>
  <c r="D112" i="35"/>
  <c r="AE111" i="35"/>
  <c r="AF111" i="35" s="1"/>
  <c r="AC111" i="35"/>
  <c r="AB111" i="35"/>
  <c r="Y111" i="35"/>
  <c r="X111" i="35"/>
  <c r="W111" i="35"/>
  <c r="V111" i="35"/>
  <c r="U111" i="35"/>
  <c r="T111" i="35"/>
  <c r="S111" i="35"/>
  <c r="R111" i="35"/>
  <c r="D111" i="35"/>
  <c r="C111" i="35"/>
  <c r="AF110" i="35"/>
  <c r="AE110" i="35"/>
  <c r="AB110" i="35"/>
  <c r="AC110" i="35" s="1"/>
  <c r="Y110" i="35"/>
  <c r="X110" i="35"/>
  <c r="W110" i="35"/>
  <c r="V110" i="35"/>
  <c r="U110" i="35"/>
  <c r="T110" i="35"/>
  <c r="S110" i="35"/>
  <c r="R110" i="35"/>
  <c r="C110" i="35" s="1"/>
  <c r="D110" i="35"/>
  <c r="AE109" i="35"/>
  <c r="AF109" i="35" s="1"/>
  <c r="AC109" i="35"/>
  <c r="AB109" i="35"/>
  <c r="Y109" i="35"/>
  <c r="X109" i="35"/>
  <c r="W109" i="35"/>
  <c r="V109" i="35"/>
  <c r="U109" i="35"/>
  <c r="T109" i="35"/>
  <c r="C109" i="35" s="1"/>
  <c r="S109" i="35"/>
  <c r="R109" i="35"/>
  <c r="D109" i="35"/>
  <c r="AF108" i="35"/>
  <c r="AE108" i="35"/>
  <c r="AB108" i="35"/>
  <c r="AC108" i="35" s="1"/>
  <c r="Y108" i="35"/>
  <c r="X108" i="35"/>
  <c r="W108" i="35"/>
  <c r="V108" i="35"/>
  <c r="U108" i="35"/>
  <c r="T108" i="35"/>
  <c r="S108" i="35"/>
  <c r="R108" i="35"/>
  <c r="C108" i="35" s="1"/>
  <c r="D108" i="35"/>
  <c r="AE107" i="35"/>
  <c r="AF107" i="35" s="1"/>
  <c r="AC107" i="35"/>
  <c r="AB107" i="35"/>
  <c r="Y107" i="35"/>
  <c r="X107" i="35"/>
  <c r="W107" i="35"/>
  <c r="V107" i="35"/>
  <c r="U107" i="35"/>
  <c r="T107" i="35"/>
  <c r="S107" i="35"/>
  <c r="R107" i="35"/>
  <c r="D107" i="35"/>
  <c r="C107" i="35"/>
  <c r="AF106" i="35"/>
  <c r="AE106" i="35"/>
  <c r="AB106" i="35"/>
  <c r="AC106" i="35" s="1"/>
  <c r="Y106" i="35"/>
  <c r="X106" i="35"/>
  <c r="W106" i="35"/>
  <c r="V106" i="35"/>
  <c r="U106" i="35"/>
  <c r="T106" i="35"/>
  <c r="S106" i="35"/>
  <c r="R106" i="35"/>
  <c r="C106" i="35" s="1"/>
  <c r="D106" i="35"/>
  <c r="AE105" i="35"/>
  <c r="AF105" i="35" s="1"/>
  <c r="AC105" i="35"/>
  <c r="AB105" i="35"/>
  <c r="Y105" i="35"/>
  <c r="X105" i="35"/>
  <c r="W105" i="35"/>
  <c r="V105" i="35"/>
  <c r="U105" i="35"/>
  <c r="T105" i="35"/>
  <c r="C105" i="35" s="1"/>
  <c r="S105" i="35"/>
  <c r="R105" i="35"/>
  <c r="D105" i="35"/>
  <c r="AF104" i="35"/>
  <c r="AE104" i="35"/>
  <c r="AB104" i="35"/>
  <c r="AC104" i="35" s="1"/>
  <c r="Y104" i="35"/>
  <c r="X104" i="35"/>
  <c r="W104" i="35"/>
  <c r="V104" i="35"/>
  <c r="U104" i="35"/>
  <c r="T104" i="35"/>
  <c r="S104" i="35"/>
  <c r="R104" i="35"/>
  <c r="C104" i="35" s="1"/>
  <c r="D104" i="35"/>
  <c r="AE103" i="35"/>
  <c r="AF103" i="35" s="1"/>
  <c r="AC103" i="35"/>
  <c r="AB103" i="35"/>
  <c r="Y103" i="35"/>
  <c r="X103" i="35"/>
  <c r="W103" i="35"/>
  <c r="V103" i="35"/>
  <c r="U103" i="35"/>
  <c r="T103" i="35"/>
  <c r="S103" i="35"/>
  <c r="R103" i="35"/>
  <c r="D103" i="35"/>
  <c r="C103" i="35"/>
  <c r="AF102" i="35"/>
  <c r="AE102" i="35"/>
  <c r="AB102" i="35"/>
  <c r="AC102" i="35" s="1"/>
  <c r="Y102" i="35"/>
  <c r="X102" i="35"/>
  <c r="W102" i="35"/>
  <c r="V102" i="35"/>
  <c r="U102" i="35"/>
  <c r="T102" i="35"/>
  <c r="S102" i="35"/>
  <c r="R102" i="35"/>
  <c r="C102" i="35" s="1"/>
  <c r="D102" i="35"/>
  <c r="AE101" i="35"/>
  <c r="AF101" i="35" s="1"/>
  <c r="AC101" i="35"/>
  <c r="AB101" i="35"/>
  <c r="Y101" i="35"/>
  <c r="X101" i="35"/>
  <c r="W101" i="35"/>
  <c r="V101" i="35"/>
  <c r="U101" i="35"/>
  <c r="T101" i="35"/>
  <c r="C101" i="35" s="1"/>
  <c r="S101" i="35"/>
  <c r="R101" i="35"/>
  <c r="D101" i="35"/>
  <c r="AF100" i="35"/>
  <c r="AE100" i="35"/>
  <c r="AB100" i="35"/>
  <c r="AC100" i="35" s="1"/>
  <c r="Y100" i="35"/>
  <c r="X100" i="35"/>
  <c r="W100" i="35"/>
  <c r="V100" i="35"/>
  <c r="U100" i="35"/>
  <c r="T100" i="35"/>
  <c r="S100" i="35"/>
  <c r="R100" i="35"/>
  <c r="C100" i="35" s="1"/>
  <c r="D100" i="35"/>
  <c r="AE99" i="35"/>
  <c r="AF99" i="35" s="1"/>
  <c r="AC99" i="35"/>
  <c r="AB99" i="35"/>
  <c r="Y99" i="35"/>
  <c r="X99" i="35"/>
  <c r="W99" i="35"/>
  <c r="V99" i="35"/>
  <c r="U99" i="35"/>
  <c r="T99" i="35"/>
  <c r="S99" i="35"/>
  <c r="R99" i="35"/>
  <c r="D99" i="35"/>
  <c r="C99" i="35"/>
  <c r="AF98" i="35"/>
  <c r="AE98" i="35"/>
  <c r="AB98" i="35"/>
  <c r="AC98" i="35" s="1"/>
  <c r="Y98" i="35"/>
  <c r="X98" i="35"/>
  <c r="W98" i="35"/>
  <c r="V98" i="35"/>
  <c r="U98" i="35"/>
  <c r="T98" i="35"/>
  <c r="S98" i="35"/>
  <c r="R98" i="35"/>
  <c r="C98" i="35" s="1"/>
  <c r="D98" i="35"/>
  <c r="AE97" i="35"/>
  <c r="AF97" i="35" s="1"/>
  <c r="AC97" i="35"/>
  <c r="AB97" i="35"/>
  <c r="Y97" i="35"/>
  <c r="X97" i="35"/>
  <c r="W97" i="35"/>
  <c r="V97" i="35"/>
  <c r="U97" i="35"/>
  <c r="T97" i="35"/>
  <c r="C97" i="35" s="1"/>
  <c r="S97" i="35"/>
  <c r="R97" i="35"/>
  <c r="D97" i="35"/>
  <c r="AF96" i="35"/>
  <c r="AE96" i="35"/>
  <c r="AB96" i="35"/>
  <c r="AC96" i="35" s="1"/>
  <c r="Y96" i="35"/>
  <c r="X96" i="35"/>
  <c r="W96" i="35"/>
  <c r="V96" i="35"/>
  <c r="U96" i="35"/>
  <c r="T96" i="35"/>
  <c r="S96" i="35"/>
  <c r="R96" i="35"/>
  <c r="C96" i="35" s="1"/>
  <c r="D96" i="35"/>
  <c r="AE95" i="35"/>
  <c r="AF95" i="35" s="1"/>
  <c r="AC95" i="35"/>
  <c r="AB95" i="35"/>
  <c r="Y95" i="35"/>
  <c r="X95" i="35"/>
  <c r="W95" i="35"/>
  <c r="V95" i="35"/>
  <c r="U95" i="35"/>
  <c r="T95" i="35"/>
  <c r="S95" i="35"/>
  <c r="R95" i="35"/>
  <c r="D95" i="35"/>
  <c r="C95" i="35"/>
  <c r="AF94" i="35"/>
  <c r="AE94" i="35"/>
  <c r="AB94" i="35"/>
  <c r="AC94" i="35" s="1"/>
  <c r="Y94" i="35"/>
  <c r="X94" i="35"/>
  <c r="W94" i="35"/>
  <c r="V94" i="35"/>
  <c r="U94" i="35"/>
  <c r="T94" i="35"/>
  <c r="S94" i="35"/>
  <c r="R94" i="35"/>
  <c r="C94" i="35" s="1"/>
  <c r="D94" i="35"/>
  <c r="AE93" i="35"/>
  <c r="AF93" i="35" s="1"/>
  <c r="AC93" i="35"/>
  <c r="AB93" i="35"/>
  <c r="Y93" i="35"/>
  <c r="X93" i="35"/>
  <c r="W93" i="35"/>
  <c r="V93" i="35"/>
  <c r="U93" i="35"/>
  <c r="T93" i="35"/>
  <c r="C93" i="35" s="1"/>
  <c r="S93" i="35"/>
  <c r="R93" i="35"/>
  <c r="D93" i="35"/>
  <c r="AF92" i="35"/>
  <c r="AE92" i="35"/>
  <c r="AB92" i="35"/>
  <c r="AC92" i="35" s="1"/>
  <c r="Y92" i="35"/>
  <c r="X92" i="35"/>
  <c r="W92" i="35"/>
  <c r="V92" i="35"/>
  <c r="U92" i="35"/>
  <c r="T92" i="35"/>
  <c r="S92" i="35"/>
  <c r="R92" i="35"/>
  <c r="C92" i="35" s="1"/>
  <c r="D92" i="35"/>
  <c r="AE91" i="35"/>
  <c r="AF91" i="35" s="1"/>
  <c r="AC91" i="35"/>
  <c r="AB91" i="35"/>
  <c r="Y91" i="35"/>
  <c r="X91" i="35"/>
  <c r="W91" i="35"/>
  <c r="V91" i="35"/>
  <c r="U91" i="35"/>
  <c r="T91" i="35"/>
  <c r="S91" i="35"/>
  <c r="R91" i="35"/>
  <c r="D91" i="35"/>
  <c r="C91" i="35"/>
  <c r="AF90" i="35"/>
  <c r="AE90" i="35"/>
  <c r="AB90" i="35"/>
  <c r="AC90" i="35" s="1"/>
  <c r="Y90" i="35"/>
  <c r="X90" i="35"/>
  <c r="W90" i="35"/>
  <c r="V90" i="35"/>
  <c r="U90" i="35"/>
  <c r="T90" i="35"/>
  <c r="S90" i="35"/>
  <c r="R90" i="35"/>
  <c r="C90" i="35" s="1"/>
  <c r="D90" i="35"/>
  <c r="AE89" i="35"/>
  <c r="AF89" i="35" s="1"/>
  <c r="AC89" i="35"/>
  <c r="AB89" i="35"/>
  <c r="Y89" i="35"/>
  <c r="X89" i="35"/>
  <c r="W89" i="35"/>
  <c r="V89" i="35"/>
  <c r="U89" i="35"/>
  <c r="T89" i="35"/>
  <c r="C89" i="35" s="1"/>
  <c r="S89" i="35"/>
  <c r="R89" i="35"/>
  <c r="D89" i="35"/>
  <c r="AF88" i="35"/>
  <c r="AE88" i="35"/>
  <c r="AB88" i="35"/>
  <c r="AC88" i="35" s="1"/>
  <c r="Y88" i="35"/>
  <c r="X88" i="35"/>
  <c r="W88" i="35"/>
  <c r="V88" i="35"/>
  <c r="U88" i="35"/>
  <c r="T88" i="35"/>
  <c r="S88" i="35"/>
  <c r="R88" i="35"/>
  <c r="C88" i="35" s="1"/>
  <c r="D88" i="35"/>
  <c r="AE87" i="35"/>
  <c r="AF87" i="35" s="1"/>
  <c r="AC87" i="35"/>
  <c r="AB87" i="35"/>
  <c r="Y87" i="35"/>
  <c r="X87" i="35"/>
  <c r="W87" i="35"/>
  <c r="V87" i="35"/>
  <c r="U87" i="35"/>
  <c r="T87" i="35"/>
  <c r="S87" i="35"/>
  <c r="R87" i="35"/>
  <c r="D87" i="35"/>
  <c r="C87" i="35"/>
  <c r="AF86" i="35"/>
  <c r="AE86" i="35"/>
  <c r="AB86" i="35"/>
  <c r="AC86" i="35" s="1"/>
  <c r="Y86" i="35"/>
  <c r="X86" i="35"/>
  <c r="W86" i="35"/>
  <c r="V86" i="35"/>
  <c r="U86" i="35"/>
  <c r="T86" i="35"/>
  <c r="S86" i="35"/>
  <c r="R86" i="35"/>
  <c r="C86" i="35" s="1"/>
  <c r="D86" i="35"/>
  <c r="AE85" i="35"/>
  <c r="AF85" i="35" s="1"/>
  <c r="AC85" i="35"/>
  <c r="AB85" i="35"/>
  <c r="Y85" i="35"/>
  <c r="X85" i="35"/>
  <c r="W85" i="35"/>
  <c r="V85" i="35"/>
  <c r="U85" i="35"/>
  <c r="T85" i="35"/>
  <c r="C85" i="35" s="1"/>
  <c r="S85" i="35"/>
  <c r="R85" i="35"/>
  <c r="D85" i="35"/>
  <c r="AF84" i="35"/>
  <c r="AE84" i="35"/>
  <c r="AB84" i="35"/>
  <c r="AC84" i="35" s="1"/>
  <c r="Y84" i="35"/>
  <c r="X84" i="35"/>
  <c r="W84" i="35"/>
  <c r="V84" i="35"/>
  <c r="U84" i="35"/>
  <c r="T84" i="35"/>
  <c r="S84" i="35"/>
  <c r="R84" i="35"/>
  <c r="C84" i="35" s="1"/>
  <c r="D84" i="35"/>
  <c r="AE83" i="35"/>
  <c r="AF83" i="35" s="1"/>
  <c r="AC83" i="35"/>
  <c r="AB83" i="35"/>
  <c r="Y83" i="35"/>
  <c r="X83" i="35"/>
  <c r="W83" i="35"/>
  <c r="V83" i="35"/>
  <c r="U83" i="35"/>
  <c r="T83" i="35"/>
  <c r="S83" i="35"/>
  <c r="R83" i="35"/>
  <c r="D83" i="35"/>
  <c r="C83" i="35"/>
  <c r="AF82" i="35"/>
  <c r="AE82" i="35"/>
  <c r="AB82" i="35"/>
  <c r="AC82" i="35" s="1"/>
  <c r="Y82" i="35"/>
  <c r="X82" i="35"/>
  <c r="W82" i="35"/>
  <c r="V82" i="35"/>
  <c r="U82" i="35"/>
  <c r="T82" i="35"/>
  <c r="S82" i="35"/>
  <c r="R82" i="35"/>
  <c r="C82" i="35" s="1"/>
  <c r="D82" i="35"/>
  <c r="AE81" i="35"/>
  <c r="AF81" i="35" s="1"/>
  <c r="AC81" i="35"/>
  <c r="AB81" i="35"/>
  <c r="Y81" i="35"/>
  <c r="X81" i="35"/>
  <c r="W81" i="35"/>
  <c r="V81" i="35"/>
  <c r="U81" i="35"/>
  <c r="T81" i="35"/>
  <c r="C81" i="35" s="1"/>
  <c r="S81" i="35"/>
  <c r="R81" i="35"/>
  <c r="D81" i="35"/>
  <c r="AF80" i="35"/>
  <c r="AE80" i="35"/>
  <c r="AB80" i="35"/>
  <c r="AC80" i="35" s="1"/>
  <c r="Y80" i="35"/>
  <c r="X80" i="35"/>
  <c r="W80" i="35"/>
  <c r="V80" i="35"/>
  <c r="U80" i="35"/>
  <c r="T80" i="35"/>
  <c r="S80" i="35"/>
  <c r="R80" i="35"/>
  <c r="C80" i="35" s="1"/>
  <c r="D80" i="35"/>
  <c r="AE79" i="35"/>
  <c r="AF79" i="35" s="1"/>
  <c r="AC79" i="35"/>
  <c r="AB79" i="35"/>
  <c r="Y79" i="35"/>
  <c r="X79" i="35"/>
  <c r="W79" i="35"/>
  <c r="V79" i="35"/>
  <c r="U79" i="35"/>
  <c r="T79" i="35"/>
  <c r="S79" i="35"/>
  <c r="R79" i="35"/>
  <c r="D79" i="35"/>
  <c r="C79" i="35"/>
  <c r="AF78" i="35"/>
  <c r="AE78" i="35"/>
  <c r="AB78" i="35"/>
  <c r="AC78" i="35" s="1"/>
  <c r="Y78" i="35"/>
  <c r="X78" i="35"/>
  <c r="W78" i="35"/>
  <c r="V78" i="35"/>
  <c r="U78" i="35"/>
  <c r="T78" i="35"/>
  <c r="S78" i="35"/>
  <c r="R78" i="35"/>
  <c r="C78" i="35" s="1"/>
  <c r="D78" i="35"/>
  <c r="AE77" i="35"/>
  <c r="AF77" i="35" s="1"/>
  <c r="AC77" i="35"/>
  <c r="AB77" i="35"/>
  <c r="Y77" i="35"/>
  <c r="X77" i="35"/>
  <c r="W77" i="35"/>
  <c r="V77" i="35"/>
  <c r="U77" i="35"/>
  <c r="T77" i="35"/>
  <c r="C77" i="35" s="1"/>
  <c r="S77" i="35"/>
  <c r="R77" i="35"/>
  <c r="D77" i="35"/>
  <c r="AF76" i="35"/>
  <c r="AE76" i="35"/>
  <c r="AB76" i="35"/>
  <c r="AC76" i="35" s="1"/>
  <c r="Y76" i="35"/>
  <c r="X76" i="35"/>
  <c r="W76" i="35"/>
  <c r="V76" i="35"/>
  <c r="U76" i="35"/>
  <c r="T76" i="35"/>
  <c r="S76" i="35"/>
  <c r="R76" i="35"/>
  <c r="C76" i="35" s="1"/>
  <c r="D76" i="35"/>
  <c r="AE75" i="35"/>
  <c r="AF75" i="35" s="1"/>
  <c r="AC75" i="35"/>
  <c r="AB75" i="35"/>
  <c r="Y75" i="35"/>
  <c r="X75" i="35"/>
  <c r="C75" i="35" s="1"/>
  <c r="W75" i="35"/>
  <c r="V75" i="35"/>
  <c r="U75" i="35"/>
  <c r="T75" i="35"/>
  <c r="S75" i="35"/>
  <c r="R75" i="35"/>
  <c r="D75" i="35"/>
  <c r="AF74" i="35"/>
  <c r="AE74" i="35"/>
  <c r="AB74" i="35"/>
  <c r="AC74" i="35" s="1"/>
  <c r="Y74" i="35"/>
  <c r="X74" i="35"/>
  <c r="W74" i="35"/>
  <c r="V74" i="35"/>
  <c r="U74" i="35"/>
  <c r="T74" i="35"/>
  <c r="S74" i="35"/>
  <c r="R74" i="35"/>
  <c r="C74" i="35" s="1"/>
  <c r="D74" i="35"/>
  <c r="AE73" i="35"/>
  <c r="AF73" i="35" s="1"/>
  <c r="AC73" i="35"/>
  <c r="AB73" i="35"/>
  <c r="Y73" i="35"/>
  <c r="X73" i="35"/>
  <c r="W73" i="35"/>
  <c r="V73" i="35"/>
  <c r="U73" i="35"/>
  <c r="T73" i="35"/>
  <c r="C73" i="35" s="1"/>
  <c r="S73" i="35"/>
  <c r="R73" i="35"/>
  <c r="D73" i="35"/>
  <c r="AF72" i="35"/>
  <c r="AE72" i="35"/>
  <c r="AB72" i="35"/>
  <c r="AC72" i="35" s="1"/>
  <c r="Y72" i="35"/>
  <c r="X72" i="35"/>
  <c r="W72" i="35"/>
  <c r="V72" i="35"/>
  <c r="U72" i="35"/>
  <c r="T72" i="35"/>
  <c r="S72" i="35"/>
  <c r="R72" i="35"/>
  <c r="C72" i="35" s="1"/>
  <c r="D72" i="35"/>
  <c r="AE71" i="35"/>
  <c r="AF71" i="35" s="1"/>
  <c r="AC71" i="35"/>
  <c r="AB71" i="35"/>
  <c r="Y71" i="35"/>
  <c r="X71" i="35"/>
  <c r="C71" i="35" s="1"/>
  <c r="W71" i="35"/>
  <c r="V71" i="35"/>
  <c r="U71" i="35"/>
  <c r="T71" i="35"/>
  <c r="S71" i="35"/>
  <c r="R71" i="35"/>
  <c r="D71" i="35"/>
  <c r="AF70" i="35"/>
  <c r="AE70" i="35"/>
  <c r="AB70" i="35"/>
  <c r="AC70" i="35" s="1"/>
  <c r="Y70" i="35"/>
  <c r="X70" i="35"/>
  <c r="W70" i="35"/>
  <c r="V70" i="35"/>
  <c r="U70" i="35"/>
  <c r="T70" i="35"/>
  <c r="S70" i="35"/>
  <c r="R70" i="35"/>
  <c r="C70" i="35" s="1"/>
  <c r="D70" i="35"/>
  <c r="AE69" i="35"/>
  <c r="AF69" i="35" s="1"/>
  <c r="AC69" i="35"/>
  <c r="AB69" i="35"/>
  <c r="Y69" i="35"/>
  <c r="X69" i="35"/>
  <c r="W69" i="35"/>
  <c r="V69" i="35"/>
  <c r="U69" i="35"/>
  <c r="T69" i="35"/>
  <c r="C69" i="35" s="1"/>
  <c r="S69" i="35"/>
  <c r="R69" i="35"/>
  <c r="D69" i="35"/>
  <c r="AF68" i="35"/>
  <c r="AE68" i="35"/>
  <c r="AB68" i="35"/>
  <c r="AC68" i="35" s="1"/>
  <c r="Y68" i="35"/>
  <c r="X68" i="35"/>
  <c r="W68" i="35"/>
  <c r="V68" i="35"/>
  <c r="U68" i="35"/>
  <c r="T68" i="35"/>
  <c r="S68" i="35"/>
  <c r="R68" i="35"/>
  <c r="C68" i="35" s="1"/>
  <c r="D68" i="35"/>
  <c r="AE67" i="35"/>
  <c r="AF67" i="35" s="1"/>
  <c r="AC67" i="35"/>
  <c r="AB67" i="35"/>
  <c r="Y67" i="35"/>
  <c r="X67" i="35"/>
  <c r="W67" i="35"/>
  <c r="V67" i="35"/>
  <c r="U67" i="35"/>
  <c r="T67" i="35"/>
  <c r="S67" i="35"/>
  <c r="R67" i="35"/>
  <c r="D67" i="35"/>
  <c r="C67" i="35"/>
  <c r="AF66" i="35"/>
  <c r="AE66" i="35"/>
  <c r="AB66" i="35"/>
  <c r="AC66" i="35" s="1"/>
  <c r="Y66" i="35"/>
  <c r="X66" i="35"/>
  <c r="W66" i="35"/>
  <c r="V66" i="35"/>
  <c r="U66" i="35"/>
  <c r="T66" i="35"/>
  <c r="S66" i="35"/>
  <c r="R66" i="35"/>
  <c r="C66" i="35" s="1"/>
  <c r="D66" i="35"/>
  <c r="AE65" i="35"/>
  <c r="AF65" i="35" s="1"/>
  <c r="AC65" i="35"/>
  <c r="AB65" i="35"/>
  <c r="Y65" i="35"/>
  <c r="X65" i="35"/>
  <c r="W65" i="35"/>
  <c r="V65" i="35"/>
  <c r="U65" i="35"/>
  <c r="T65" i="35"/>
  <c r="C65" i="35" s="1"/>
  <c r="S65" i="35"/>
  <c r="R65" i="35"/>
  <c r="D65" i="35"/>
  <c r="AF64" i="35"/>
  <c r="AE64" i="35"/>
  <c r="AB64" i="35"/>
  <c r="AC64" i="35" s="1"/>
  <c r="Y64" i="35"/>
  <c r="X64" i="35"/>
  <c r="W64" i="35"/>
  <c r="V64" i="35"/>
  <c r="U64" i="35"/>
  <c r="T64" i="35"/>
  <c r="S64" i="35"/>
  <c r="R64" i="35"/>
  <c r="C64" i="35" s="1"/>
  <c r="D64" i="35"/>
  <c r="AE63" i="35"/>
  <c r="AF63" i="35" s="1"/>
  <c r="AC63" i="35"/>
  <c r="AB63" i="35"/>
  <c r="Y63" i="35"/>
  <c r="X63" i="35"/>
  <c r="W63" i="35"/>
  <c r="V63" i="35"/>
  <c r="U63" i="35"/>
  <c r="T63" i="35"/>
  <c r="S63" i="35"/>
  <c r="R63" i="35"/>
  <c r="D63" i="35"/>
  <c r="C63" i="35"/>
  <c r="AF62" i="35"/>
  <c r="AE62" i="35"/>
  <c r="AB62" i="35"/>
  <c r="AC62" i="35" s="1"/>
  <c r="Y62" i="35"/>
  <c r="X62" i="35"/>
  <c r="W62" i="35"/>
  <c r="V62" i="35"/>
  <c r="U62" i="35"/>
  <c r="T62" i="35"/>
  <c r="S62" i="35"/>
  <c r="R62" i="35"/>
  <c r="C62" i="35" s="1"/>
  <c r="D62" i="35"/>
  <c r="AE61" i="35"/>
  <c r="AF61" i="35" s="1"/>
  <c r="AC61" i="35"/>
  <c r="AB61" i="35"/>
  <c r="Y61" i="35"/>
  <c r="X61" i="35"/>
  <c r="W61" i="35"/>
  <c r="V61" i="35"/>
  <c r="U61" i="35"/>
  <c r="T61" i="35"/>
  <c r="C61" i="35" s="1"/>
  <c r="S61" i="35"/>
  <c r="R61" i="35"/>
  <c r="D61" i="35"/>
  <c r="AF60" i="35"/>
  <c r="AE60" i="35"/>
  <c r="AB60" i="35"/>
  <c r="AC60" i="35" s="1"/>
  <c r="Y60" i="35"/>
  <c r="X60" i="35"/>
  <c r="W60" i="35"/>
  <c r="V60" i="35"/>
  <c r="U60" i="35"/>
  <c r="T60" i="35"/>
  <c r="S60" i="35"/>
  <c r="R60" i="35"/>
  <c r="C60" i="35" s="1"/>
  <c r="D60" i="35"/>
  <c r="AE59" i="35"/>
  <c r="AF59" i="35" s="1"/>
  <c r="AC59" i="35"/>
  <c r="AB59" i="35"/>
  <c r="Y59" i="35"/>
  <c r="X59" i="35"/>
  <c r="C59" i="35" s="1"/>
  <c r="W59" i="35"/>
  <c r="V59" i="35"/>
  <c r="U59" i="35"/>
  <c r="T59" i="35"/>
  <c r="S59" i="35"/>
  <c r="R59" i="35"/>
  <c r="D59" i="35"/>
  <c r="AF58" i="35"/>
  <c r="AE58" i="35"/>
  <c r="AB58" i="35"/>
  <c r="AC58" i="35" s="1"/>
  <c r="Y58" i="35"/>
  <c r="X58" i="35"/>
  <c r="W58" i="35"/>
  <c r="V58" i="35"/>
  <c r="U58" i="35"/>
  <c r="T58" i="35"/>
  <c r="S58" i="35"/>
  <c r="R58" i="35"/>
  <c r="C58" i="35" s="1"/>
  <c r="D58" i="35"/>
  <c r="AE57" i="35"/>
  <c r="AF57" i="35" s="1"/>
  <c r="AC57" i="35"/>
  <c r="AB57" i="35"/>
  <c r="Y57" i="35"/>
  <c r="X57" i="35"/>
  <c r="W57" i="35"/>
  <c r="V57" i="35"/>
  <c r="U57" i="35"/>
  <c r="T57" i="35"/>
  <c r="C57" i="35" s="1"/>
  <c r="S57" i="35"/>
  <c r="R57" i="35"/>
  <c r="D57" i="35"/>
  <c r="AF56" i="35"/>
  <c r="AE56" i="35"/>
  <c r="AB56" i="35"/>
  <c r="AC56" i="35" s="1"/>
  <c r="Y56" i="35"/>
  <c r="X56" i="35"/>
  <c r="W56" i="35"/>
  <c r="V56" i="35"/>
  <c r="U56" i="35"/>
  <c r="T56" i="35"/>
  <c r="S56" i="35"/>
  <c r="R56" i="35"/>
  <c r="C56" i="35" s="1"/>
  <c r="D56" i="35"/>
  <c r="AE55" i="35"/>
  <c r="AF55" i="35" s="1"/>
  <c r="AC55" i="35"/>
  <c r="AB55" i="35"/>
  <c r="Y55" i="35"/>
  <c r="X55" i="35"/>
  <c r="C55" i="35" s="1"/>
  <c r="W55" i="35"/>
  <c r="V55" i="35"/>
  <c r="U55" i="35"/>
  <c r="T55" i="35"/>
  <c r="S55" i="35"/>
  <c r="R55" i="35"/>
  <c r="D55" i="35"/>
  <c r="AF54" i="35"/>
  <c r="AE54" i="35"/>
  <c r="AB54" i="35"/>
  <c r="AC54" i="35" s="1"/>
  <c r="Y54" i="35"/>
  <c r="X54" i="35"/>
  <c r="W54" i="35"/>
  <c r="V54" i="35"/>
  <c r="U54" i="35"/>
  <c r="T54" i="35"/>
  <c r="S54" i="35"/>
  <c r="R54" i="35"/>
  <c r="C54" i="35" s="1"/>
  <c r="D54" i="35"/>
  <c r="AE53" i="35"/>
  <c r="AF53" i="35" s="1"/>
  <c r="AC53" i="35"/>
  <c r="AB53" i="35"/>
  <c r="Y53" i="35"/>
  <c r="X53" i="35"/>
  <c r="W53" i="35"/>
  <c r="V53" i="35"/>
  <c r="U53" i="35"/>
  <c r="T53" i="35"/>
  <c r="C53" i="35" s="1"/>
  <c r="S53" i="35"/>
  <c r="R53" i="35"/>
  <c r="D53" i="35"/>
  <c r="AF52" i="35"/>
  <c r="AE52" i="35"/>
  <c r="AB52" i="35"/>
  <c r="AC52" i="35" s="1"/>
  <c r="Y52" i="35"/>
  <c r="X52" i="35"/>
  <c r="W52" i="35"/>
  <c r="V52" i="35"/>
  <c r="U52" i="35"/>
  <c r="T52" i="35"/>
  <c r="S52" i="35"/>
  <c r="R52" i="35"/>
  <c r="C52" i="35" s="1"/>
  <c r="D52" i="35"/>
  <c r="AE51" i="35"/>
  <c r="AF51" i="35" s="1"/>
  <c r="AC51" i="35"/>
  <c r="AB51" i="35"/>
  <c r="Y51" i="35"/>
  <c r="X51" i="35"/>
  <c r="W51" i="35"/>
  <c r="V51" i="35"/>
  <c r="U51" i="35"/>
  <c r="T51" i="35"/>
  <c r="S51" i="35"/>
  <c r="R51" i="35"/>
  <c r="D51" i="35"/>
  <c r="C51" i="35"/>
  <c r="AF50" i="35"/>
  <c r="AE50" i="35"/>
  <c r="AB50" i="35"/>
  <c r="AC50" i="35" s="1"/>
  <c r="Y50" i="35"/>
  <c r="X50" i="35"/>
  <c r="W50" i="35"/>
  <c r="V50" i="35"/>
  <c r="U50" i="35"/>
  <c r="T50" i="35"/>
  <c r="S50" i="35"/>
  <c r="R50" i="35"/>
  <c r="C50" i="35" s="1"/>
  <c r="D50" i="35"/>
  <c r="AE49" i="35"/>
  <c r="AF49" i="35" s="1"/>
  <c r="AC49" i="35"/>
  <c r="AB49" i="35"/>
  <c r="Y49" i="35"/>
  <c r="X49" i="35"/>
  <c r="W49" i="35"/>
  <c r="V49" i="35"/>
  <c r="U49" i="35"/>
  <c r="T49" i="35"/>
  <c r="C49" i="35" s="1"/>
  <c r="S49" i="35"/>
  <c r="R49" i="35"/>
  <c r="D49" i="35"/>
  <c r="AF48" i="35"/>
  <c r="AE48" i="35"/>
  <c r="AB48" i="35"/>
  <c r="AC48" i="35" s="1"/>
  <c r="Y48" i="35"/>
  <c r="X48" i="35"/>
  <c r="W48" i="35"/>
  <c r="V48" i="35"/>
  <c r="U48" i="35"/>
  <c r="T48" i="35"/>
  <c r="S48" i="35"/>
  <c r="R48" i="35"/>
  <c r="C48" i="35" s="1"/>
  <c r="D48" i="35"/>
  <c r="AE47" i="35"/>
  <c r="AF47" i="35" s="1"/>
  <c r="AC47" i="35"/>
  <c r="AB47" i="35"/>
  <c r="Y47" i="35"/>
  <c r="X47" i="35"/>
  <c r="W47" i="35"/>
  <c r="V47" i="35"/>
  <c r="U47" i="35"/>
  <c r="T47" i="35"/>
  <c r="S47" i="35"/>
  <c r="R47" i="35"/>
  <c r="D47" i="35"/>
  <c r="C47" i="35"/>
  <c r="AF46" i="35"/>
  <c r="AE46" i="35"/>
  <c r="AB46" i="35"/>
  <c r="AC46" i="35" s="1"/>
  <c r="Y46" i="35"/>
  <c r="X46" i="35"/>
  <c r="W46" i="35"/>
  <c r="V46" i="35"/>
  <c r="U46" i="35"/>
  <c r="T46" i="35"/>
  <c r="S46" i="35"/>
  <c r="R46" i="35"/>
  <c r="C46" i="35" s="1"/>
  <c r="D46" i="35"/>
  <c r="AE45" i="35"/>
  <c r="AF45" i="35" s="1"/>
  <c r="AC45" i="35"/>
  <c r="AB45" i="35"/>
  <c r="Y45" i="35"/>
  <c r="X45" i="35"/>
  <c r="W45" i="35"/>
  <c r="V45" i="35"/>
  <c r="U45" i="35"/>
  <c r="T45" i="35"/>
  <c r="C45" i="35" s="1"/>
  <c r="S45" i="35"/>
  <c r="R45" i="35"/>
  <c r="D45" i="35"/>
  <c r="AF44" i="35"/>
  <c r="AE44" i="35"/>
  <c r="AB44" i="35"/>
  <c r="AC44" i="35" s="1"/>
  <c r="Y44" i="35"/>
  <c r="X44" i="35"/>
  <c r="W44" i="35"/>
  <c r="V44" i="35"/>
  <c r="U44" i="35"/>
  <c r="T44" i="35"/>
  <c r="S44" i="35"/>
  <c r="R44" i="35"/>
  <c r="C44" i="35" s="1"/>
  <c r="D44" i="35"/>
  <c r="AE43" i="35"/>
  <c r="AF43" i="35" s="1"/>
  <c r="AC43" i="35"/>
  <c r="AB43" i="35"/>
  <c r="Y43" i="35"/>
  <c r="X43" i="35"/>
  <c r="C43" i="35" s="1"/>
  <c r="W43" i="35"/>
  <c r="V43" i="35"/>
  <c r="U43" i="35"/>
  <c r="T43" i="35"/>
  <c r="S43" i="35"/>
  <c r="R43" i="35"/>
  <c r="D43" i="35"/>
  <c r="AF42" i="35"/>
  <c r="AE42" i="35"/>
  <c r="AB42" i="35"/>
  <c r="AC42" i="35" s="1"/>
  <c r="Y42" i="35"/>
  <c r="X42" i="35"/>
  <c r="W42" i="35"/>
  <c r="V42" i="35"/>
  <c r="U42" i="35"/>
  <c r="T42" i="35"/>
  <c r="S42" i="35"/>
  <c r="R42" i="35"/>
  <c r="C42" i="35" s="1"/>
  <c r="D42" i="35"/>
  <c r="AE41" i="35"/>
  <c r="AF41" i="35" s="1"/>
  <c r="AC41" i="35"/>
  <c r="AB41" i="35"/>
  <c r="Y41" i="35"/>
  <c r="X41" i="35"/>
  <c r="W41" i="35"/>
  <c r="V41" i="35"/>
  <c r="U41" i="35"/>
  <c r="T41" i="35"/>
  <c r="C41" i="35" s="1"/>
  <c r="S41" i="35"/>
  <c r="R41" i="35"/>
  <c r="D41" i="35"/>
  <c r="AF40" i="35"/>
  <c r="AE40" i="35"/>
  <c r="AB40" i="35"/>
  <c r="AC40" i="35" s="1"/>
  <c r="Y40" i="35"/>
  <c r="X40" i="35"/>
  <c r="W40" i="35"/>
  <c r="V40" i="35"/>
  <c r="U40" i="35"/>
  <c r="T40" i="35"/>
  <c r="S40" i="35"/>
  <c r="R40" i="35"/>
  <c r="C40" i="35" s="1"/>
  <c r="D40" i="35"/>
  <c r="AE39" i="35"/>
  <c r="AF39" i="35" s="1"/>
  <c r="AC39" i="35"/>
  <c r="AB39" i="35"/>
  <c r="Y39" i="35"/>
  <c r="X39" i="35"/>
  <c r="W39" i="35"/>
  <c r="V39" i="35"/>
  <c r="U39" i="35"/>
  <c r="T39" i="35"/>
  <c r="S39" i="35"/>
  <c r="R39" i="35"/>
  <c r="D39" i="35"/>
  <c r="C39" i="35"/>
  <c r="AF38" i="35"/>
  <c r="AE38" i="35"/>
  <c r="AB38" i="35"/>
  <c r="AC38" i="35" s="1"/>
  <c r="Y38" i="35"/>
  <c r="X38" i="35"/>
  <c r="W38" i="35"/>
  <c r="V38" i="35"/>
  <c r="U38" i="35"/>
  <c r="T38" i="35"/>
  <c r="S38" i="35"/>
  <c r="R38" i="35"/>
  <c r="C38" i="35" s="1"/>
  <c r="D38" i="35"/>
  <c r="AE37" i="35"/>
  <c r="AF37" i="35" s="1"/>
  <c r="AC37" i="35"/>
  <c r="AB37" i="35"/>
  <c r="Y37" i="35"/>
  <c r="X37" i="35"/>
  <c r="W37" i="35"/>
  <c r="V37" i="35"/>
  <c r="U37" i="35"/>
  <c r="T37" i="35"/>
  <c r="C37" i="35" s="1"/>
  <c r="S37" i="35"/>
  <c r="R37" i="35"/>
  <c r="D37" i="35"/>
  <c r="AF36" i="35"/>
  <c r="AE36" i="35"/>
  <c r="AB36" i="35"/>
  <c r="AC36" i="35" s="1"/>
  <c r="Y36" i="35"/>
  <c r="X36" i="35"/>
  <c r="W36" i="35"/>
  <c r="V36" i="35"/>
  <c r="U36" i="35"/>
  <c r="T36" i="35"/>
  <c r="S36" i="35"/>
  <c r="R36" i="35"/>
  <c r="C36" i="35" s="1"/>
  <c r="D36" i="35"/>
  <c r="AE35" i="35"/>
  <c r="AF35" i="35" s="1"/>
  <c r="AC35" i="35"/>
  <c r="AB35" i="35"/>
  <c r="Y35" i="35"/>
  <c r="X35" i="35"/>
  <c r="C35" i="35" s="1"/>
  <c r="W35" i="35"/>
  <c r="V35" i="35"/>
  <c r="U35" i="35"/>
  <c r="T35" i="35"/>
  <c r="S35" i="35"/>
  <c r="R35" i="35"/>
  <c r="D35" i="35"/>
  <c r="AF34" i="35"/>
  <c r="AE34" i="35"/>
  <c r="AB34" i="35"/>
  <c r="AC34" i="35" s="1"/>
  <c r="Y34" i="35"/>
  <c r="X34" i="35"/>
  <c r="W34" i="35"/>
  <c r="V34" i="35"/>
  <c r="U34" i="35"/>
  <c r="T34" i="35"/>
  <c r="S34" i="35"/>
  <c r="R34" i="35"/>
  <c r="C34" i="35" s="1"/>
  <c r="D34" i="35"/>
  <c r="AE33" i="35"/>
  <c r="AE32" i="35" s="1"/>
  <c r="I7" i="35" s="1"/>
  <c r="AB33" i="35"/>
  <c r="AB32" i="35" s="1"/>
  <c r="H7" i="35" s="1"/>
  <c r="J7" i="35" s="1"/>
  <c r="Y33" i="35"/>
  <c r="X33" i="35"/>
  <c r="W33" i="35"/>
  <c r="V33" i="35"/>
  <c r="U33" i="35"/>
  <c r="T33" i="35"/>
  <c r="S33" i="35"/>
  <c r="R33" i="35"/>
  <c r="D33" i="35"/>
  <c r="E5" i="35"/>
  <c r="E4" i="35"/>
  <c r="AE146" i="34"/>
  <c r="AF146" i="34" s="1"/>
  <c r="AB146" i="34"/>
  <c r="AC146" i="34" s="1"/>
  <c r="Y146" i="34"/>
  <c r="X146" i="34"/>
  <c r="W146" i="34"/>
  <c r="V146" i="34"/>
  <c r="C146" i="34" s="1"/>
  <c r="U146" i="34"/>
  <c r="T146" i="34"/>
  <c r="S146" i="34"/>
  <c r="R146" i="34"/>
  <c r="D146" i="34"/>
  <c r="AE145" i="34"/>
  <c r="AF145" i="34" s="1"/>
  <c r="AB145" i="34"/>
  <c r="AC145" i="34" s="1"/>
  <c r="Y145" i="34"/>
  <c r="X145" i="34"/>
  <c r="W145" i="34"/>
  <c r="V145" i="34"/>
  <c r="U145" i="34"/>
  <c r="T145" i="34"/>
  <c r="S145" i="34"/>
  <c r="R145" i="34"/>
  <c r="C145" i="34" s="1"/>
  <c r="D145" i="34"/>
  <c r="AE144" i="34"/>
  <c r="AF144" i="34" s="1"/>
  <c r="AB144" i="34"/>
  <c r="AC144" i="34" s="1"/>
  <c r="Y144" i="34"/>
  <c r="X144" i="34"/>
  <c r="W144" i="34"/>
  <c r="V144" i="34"/>
  <c r="U144" i="34"/>
  <c r="T144" i="34"/>
  <c r="S144" i="34"/>
  <c r="R144" i="34"/>
  <c r="C144" i="34" s="1"/>
  <c r="D144" i="34"/>
  <c r="AE143" i="34"/>
  <c r="AF143" i="34" s="1"/>
  <c r="AB143" i="34"/>
  <c r="AC143" i="34" s="1"/>
  <c r="Y143" i="34"/>
  <c r="X143" i="34"/>
  <c r="C143" i="34" s="1"/>
  <c r="W143" i="34"/>
  <c r="V143" i="34"/>
  <c r="U143" i="34"/>
  <c r="T143" i="34"/>
  <c r="S143" i="34"/>
  <c r="R143" i="34"/>
  <c r="D143" i="34"/>
  <c r="AE142" i="34"/>
  <c r="AF142" i="34" s="1"/>
  <c r="AB142" i="34"/>
  <c r="AC142" i="34" s="1"/>
  <c r="Y142" i="34"/>
  <c r="X142" i="34"/>
  <c r="W142" i="34"/>
  <c r="V142" i="34"/>
  <c r="C142" i="34" s="1"/>
  <c r="U142" i="34"/>
  <c r="T142" i="34"/>
  <c r="S142" i="34"/>
  <c r="R142" i="34"/>
  <c r="D142" i="34"/>
  <c r="AE141" i="34"/>
  <c r="AF141" i="34" s="1"/>
  <c r="AB141" i="34"/>
  <c r="AC141" i="34" s="1"/>
  <c r="Y141" i="34"/>
  <c r="X141" i="34"/>
  <c r="W141" i="34"/>
  <c r="V141" i="34"/>
  <c r="U141" i="34"/>
  <c r="T141" i="34"/>
  <c r="S141" i="34"/>
  <c r="R141" i="34"/>
  <c r="C141" i="34" s="1"/>
  <c r="D141" i="34"/>
  <c r="AE140" i="34"/>
  <c r="AF140" i="34" s="1"/>
  <c r="AB140" i="34"/>
  <c r="AC140" i="34" s="1"/>
  <c r="Y140" i="34"/>
  <c r="X140" i="34"/>
  <c r="W140" i="34"/>
  <c r="V140" i="34"/>
  <c r="U140" i="34"/>
  <c r="T140" i="34"/>
  <c r="S140" i="34"/>
  <c r="R140" i="34"/>
  <c r="C140" i="34" s="1"/>
  <c r="D140" i="34"/>
  <c r="AE139" i="34"/>
  <c r="AF139" i="34" s="1"/>
  <c r="AB139" i="34"/>
  <c r="AC139" i="34" s="1"/>
  <c r="Y139" i="34"/>
  <c r="X139" i="34"/>
  <c r="W139" i="34"/>
  <c r="V139" i="34"/>
  <c r="U139" i="34"/>
  <c r="T139" i="34"/>
  <c r="S139" i="34"/>
  <c r="R139" i="34"/>
  <c r="D139" i="34"/>
  <c r="C139" i="34"/>
  <c r="AE138" i="34"/>
  <c r="AF138" i="34" s="1"/>
  <c r="AB138" i="34"/>
  <c r="AC138" i="34" s="1"/>
  <c r="Y138" i="34"/>
  <c r="X138" i="34"/>
  <c r="W138" i="34"/>
  <c r="V138" i="34"/>
  <c r="C138" i="34" s="1"/>
  <c r="U138" i="34"/>
  <c r="T138" i="34"/>
  <c r="S138" i="34"/>
  <c r="R138" i="34"/>
  <c r="D138" i="34"/>
  <c r="AE137" i="34"/>
  <c r="AF137" i="34" s="1"/>
  <c r="AB137" i="34"/>
  <c r="AC137" i="34" s="1"/>
  <c r="Y137" i="34"/>
  <c r="X137" i="34"/>
  <c r="W137" i="34"/>
  <c r="V137" i="34"/>
  <c r="U137" i="34"/>
  <c r="T137" i="34"/>
  <c r="S137" i="34"/>
  <c r="R137" i="34"/>
  <c r="C137" i="34" s="1"/>
  <c r="D137" i="34"/>
  <c r="AE136" i="34"/>
  <c r="AF136" i="34" s="1"/>
  <c r="AB136" i="34"/>
  <c r="AC136" i="34" s="1"/>
  <c r="Y136" i="34"/>
  <c r="X136" i="34"/>
  <c r="W136" i="34"/>
  <c r="V136" i="34"/>
  <c r="U136" i="34"/>
  <c r="T136" i="34"/>
  <c r="S136" i="34"/>
  <c r="R136" i="34"/>
  <c r="C136" i="34" s="1"/>
  <c r="D136" i="34"/>
  <c r="AE135" i="34"/>
  <c r="AF135" i="34" s="1"/>
  <c r="AB135" i="34"/>
  <c r="AC135" i="34" s="1"/>
  <c r="Y135" i="34"/>
  <c r="X135" i="34"/>
  <c r="W135" i="34"/>
  <c r="V135" i="34"/>
  <c r="U135" i="34"/>
  <c r="T135" i="34"/>
  <c r="S135" i="34"/>
  <c r="R135" i="34"/>
  <c r="D135" i="34"/>
  <c r="C135" i="34"/>
  <c r="AE134" i="34"/>
  <c r="AF134" i="34" s="1"/>
  <c r="AB134" i="34"/>
  <c r="AC134" i="34" s="1"/>
  <c r="Y134" i="34"/>
  <c r="X134" i="34"/>
  <c r="W134" i="34"/>
  <c r="V134" i="34"/>
  <c r="C134" i="34" s="1"/>
  <c r="U134" i="34"/>
  <c r="T134" i="34"/>
  <c r="S134" i="34"/>
  <c r="R134" i="34"/>
  <c r="D134" i="34"/>
  <c r="AE133" i="34"/>
  <c r="AF133" i="34" s="1"/>
  <c r="AB133" i="34"/>
  <c r="AC133" i="34" s="1"/>
  <c r="Y133" i="34"/>
  <c r="X133" i="34"/>
  <c r="W133" i="34"/>
  <c r="V133" i="34"/>
  <c r="U133" i="34"/>
  <c r="T133" i="34"/>
  <c r="S133" i="34"/>
  <c r="R133" i="34"/>
  <c r="C133" i="34" s="1"/>
  <c r="D133" i="34"/>
  <c r="AE132" i="34"/>
  <c r="AF132" i="34" s="1"/>
  <c r="AB132" i="34"/>
  <c r="AC132" i="34" s="1"/>
  <c r="Y132" i="34"/>
  <c r="X132" i="34"/>
  <c r="W132" i="34"/>
  <c r="V132" i="34"/>
  <c r="U132" i="34"/>
  <c r="T132" i="34"/>
  <c r="S132" i="34"/>
  <c r="R132" i="34"/>
  <c r="C132" i="34" s="1"/>
  <c r="D132" i="34"/>
  <c r="AE131" i="34"/>
  <c r="AF131" i="34" s="1"/>
  <c r="AB131" i="34"/>
  <c r="AC131" i="34" s="1"/>
  <c r="Y131" i="34"/>
  <c r="X131" i="34"/>
  <c r="C131" i="34" s="1"/>
  <c r="W131" i="34"/>
  <c r="V131" i="34"/>
  <c r="U131" i="34"/>
  <c r="T131" i="34"/>
  <c r="S131" i="34"/>
  <c r="R131" i="34"/>
  <c r="D131" i="34"/>
  <c r="AE130" i="34"/>
  <c r="AF130" i="34" s="1"/>
  <c r="AB130" i="34"/>
  <c r="AC130" i="34" s="1"/>
  <c r="Y130" i="34"/>
  <c r="X130" i="34"/>
  <c r="W130" i="34"/>
  <c r="V130" i="34"/>
  <c r="C130" i="34" s="1"/>
  <c r="U130" i="34"/>
  <c r="T130" i="34"/>
  <c r="S130" i="34"/>
  <c r="R130" i="34"/>
  <c r="D130" i="34"/>
  <c r="AE129" i="34"/>
  <c r="AF129" i="34" s="1"/>
  <c r="AB129" i="34"/>
  <c r="AC129" i="34" s="1"/>
  <c r="Y129" i="34"/>
  <c r="X129" i="34"/>
  <c r="W129" i="34"/>
  <c r="V129" i="34"/>
  <c r="U129" i="34"/>
  <c r="T129" i="34"/>
  <c r="S129" i="34"/>
  <c r="R129" i="34"/>
  <c r="C129" i="34" s="1"/>
  <c r="D129" i="34"/>
  <c r="AE128" i="34"/>
  <c r="AF128" i="34" s="1"/>
  <c r="AB128" i="34"/>
  <c r="AC128" i="34" s="1"/>
  <c r="Y128" i="34"/>
  <c r="X128" i="34"/>
  <c r="W128" i="34"/>
  <c r="V128" i="34"/>
  <c r="U128" i="34"/>
  <c r="T128" i="34"/>
  <c r="S128" i="34"/>
  <c r="R128" i="34"/>
  <c r="C128" i="34" s="1"/>
  <c r="D128" i="34"/>
  <c r="AE127" i="34"/>
  <c r="AF127" i="34" s="1"/>
  <c r="AB127" i="34"/>
  <c r="AC127" i="34" s="1"/>
  <c r="Y127" i="34"/>
  <c r="X127" i="34"/>
  <c r="W127" i="34"/>
  <c r="V127" i="34"/>
  <c r="U127" i="34"/>
  <c r="T127" i="34"/>
  <c r="S127" i="34"/>
  <c r="R127" i="34"/>
  <c r="D127" i="34"/>
  <c r="C127" i="34"/>
  <c r="AE126" i="34"/>
  <c r="AF126" i="34" s="1"/>
  <c r="AB126" i="34"/>
  <c r="AC126" i="34" s="1"/>
  <c r="Y126" i="34"/>
  <c r="X126" i="34"/>
  <c r="W126" i="34"/>
  <c r="V126" i="34"/>
  <c r="C126" i="34" s="1"/>
  <c r="U126" i="34"/>
  <c r="T126" i="34"/>
  <c r="S126" i="34"/>
  <c r="R126" i="34"/>
  <c r="D126" i="34"/>
  <c r="AE125" i="34"/>
  <c r="AF125" i="34" s="1"/>
  <c r="AB125" i="34"/>
  <c r="AC125" i="34" s="1"/>
  <c r="Y125" i="34"/>
  <c r="X125" i="34"/>
  <c r="W125" i="34"/>
  <c r="V125" i="34"/>
  <c r="U125" i="34"/>
  <c r="T125" i="34"/>
  <c r="S125" i="34"/>
  <c r="R125" i="34"/>
  <c r="C125" i="34" s="1"/>
  <c r="D125" i="34"/>
  <c r="AE124" i="34"/>
  <c r="AF124" i="34" s="1"/>
  <c r="AB124" i="34"/>
  <c r="AC124" i="34" s="1"/>
  <c r="Y124" i="34"/>
  <c r="X124" i="34"/>
  <c r="W124" i="34"/>
  <c r="V124" i="34"/>
  <c r="U124" i="34"/>
  <c r="T124" i="34"/>
  <c r="S124" i="34"/>
  <c r="R124" i="34"/>
  <c r="C124" i="34" s="1"/>
  <c r="D124" i="34"/>
  <c r="AE123" i="34"/>
  <c r="AF123" i="34" s="1"/>
  <c r="AB123" i="34"/>
  <c r="AC123" i="34" s="1"/>
  <c r="Y123" i="34"/>
  <c r="X123" i="34"/>
  <c r="W123" i="34"/>
  <c r="V123" i="34"/>
  <c r="U123" i="34"/>
  <c r="T123" i="34"/>
  <c r="S123" i="34"/>
  <c r="R123" i="34"/>
  <c r="D123" i="34"/>
  <c r="C123" i="34"/>
  <c r="AE122" i="34"/>
  <c r="AF122" i="34" s="1"/>
  <c r="AB122" i="34"/>
  <c r="AC122" i="34" s="1"/>
  <c r="Y122" i="34"/>
  <c r="X122" i="34"/>
  <c r="W122" i="34"/>
  <c r="V122" i="34"/>
  <c r="C122" i="34" s="1"/>
  <c r="U122" i="34"/>
  <c r="T122" i="34"/>
  <c r="S122" i="34"/>
  <c r="R122" i="34"/>
  <c r="D122" i="34"/>
  <c r="AE121" i="34"/>
  <c r="AF121" i="34" s="1"/>
  <c r="AB121" i="34"/>
  <c r="AC121" i="34" s="1"/>
  <c r="Y121" i="34"/>
  <c r="X121" i="34"/>
  <c r="W121" i="34"/>
  <c r="V121" i="34"/>
  <c r="U121" i="34"/>
  <c r="T121" i="34"/>
  <c r="S121" i="34"/>
  <c r="R121" i="34"/>
  <c r="C121" i="34" s="1"/>
  <c r="D121" i="34"/>
  <c r="AE120" i="34"/>
  <c r="AF120" i="34" s="1"/>
  <c r="AB120" i="34"/>
  <c r="AC120" i="34" s="1"/>
  <c r="Y120" i="34"/>
  <c r="X120" i="34"/>
  <c r="W120" i="34"/>
  <c r="V120" i="34"/>
  <c r="U120" i="34"/>
  <c r="T120" i="34"/>
  <c r="S120" i="34"/>
  <c r="R120" i="34"/>
  <c r="C120" i="34" s="1"/>
  <c r="D120" i="34"/>
  <c r="AE119" i="34"/>
  <c r="AF119" i="34" s="1"/>
  <c r="AB119" i="34"/>
  <c r="AC119" i="34" s="1"/>
  <c r="Y119" i="34"/>
  <c r="X119" i="34"/>
  <c r="C119" i="34" s="1"/>
  <c r="W119" i="34"/>
  <c r="V119" i="34"/>
  <c r="U119" i="34"/>
  <c r="T119" i="34"/>
  <c r="S119" i="34"/>
  <c r="R119" i="34"/>
  <c r="D119" i="34"/>
  <c r="AE118" i="34"/>
  <c r="AF118" i="34" s="1"/>
  <c r="AB118" i="34"/>
  <c r="AC118" i="34" s="1"/>
  <c r="Y118" i="34"/>
  <c r="X118" i="34"/>
  <c r="W118" i="34"/>
  <c r="V118" i="34"/>
  <c r="C118" i="34" s="1"/>
  <c r="U118" i="34"/>
  <c r="T118" i="34"/>
  <c r="S118" i="34"/>
  <c r="R118" i="34"/>
  <c r="D118" i="34"/>
  <c r="AE117" i="34"/>
  <c r="AF117" i="34" s="1"/>
  <c r="AB117" i="34"/>
  <c r="AC117" i="34" s="1"/>
  <c r="Y117" i="34"/>
  <c r="X117" i="34"/>
  <c r="W117" i="34"/>
  <c r="V117" i="34"/>
  <c r="U117" i="34"/>
  <c r="T117" i="34"/>
  <c r="S117" i="34"/>
  <c r="R117" i="34"/>
  <c r="C117" i="34" s="1"/>
  <c r="D117" i="34"/>
  <c r="AE116" i="34"/>
  <c r="AF116" i="34" s="1"/>
  <c r="AB116" i="34"/>
  <c r="AC116" i="34" s="1"/>
  <c r="Y116" i="34"/>
  <c r="X116" i="34"/>
  <c r="W116" i="34"/>
  <c r="V116" i="34"/>
  <c r="U116" i="34"/>
  <c r="T116" i="34"/>
  <c r="S116" i="34"/>
  <c r="R116" i="34"/>
  <c r="C116" i="34" s="1"/>
  <c r="D116" i="34"/>
  <c r="AE115" i="34"/>
  <c r="AF115" i="34" s="1"/>
  <c r="AB115" i="34"/>
  <c r="AC115" i="34" s="1"/>
  <c r="Y115" i="34"/>
  <c r="X115" i="34"/>
  <c r="W115" i="34"/>
  <c r="V115" i="34"/>
  <c r="U115" i="34"/>
  <c r="T115" i="34"/>
  <c r="S115" i="34"/>
  <c r="R115" i="34"/>
  <c r="D115" i="34"/>
  <c r="C115" i="34"/>
  <c r="AE114" i="34"/>
  <c r="AF114" i="34" s="1"/>
  <c r="AB114" i="34"/>
  <c r="AC114" i="34" s="1"/>
  <c r="Y114" i="34"/>
  <c r="X114" i="34"/>
  <c r="W114" i="34"/>
  <c r="V114" i="34"/>
  <c r="C114" i="34" s="1"/>
  <c r="U114" i="34"/>
  <c r="T114" i="34"/>
  <c r="S114" i="34"/>
  <c r="R114" i="34"/>
  <c r="D114" i="34"/>
  <c r="AE113" i="34"/>
  <c r="AF113" i="34" s="1"/>
  <c r="AB113" i="34"/>
  <c r="AC113" i="34" s="1"/>
  <c r="Y113" i="34"/>
  <c r="X113" i="34"/>
  <c r="W113" i="34"/>
  <c r="V113" i="34"/>
  <c r="U113" i="34"/>
  <c r="T113" i="34"/>
  <c r="S113" i="34"/>
  <c r="R113" i="34"/>
  <c r="C113" i="34" s="1"/>
  <c r="D113" i="34"/>
  <c r="AE112" i="34"/>
  <c r="AF112" i="34" s="1"/>
  <c r="AB112" i="34"/>
  <c r="AC112" i="34" s="1"/>
  <c r="Y112" i="34"/>
  <c r="X112" i="34"/>
  <c r="W112" i="34"/>
  <c r="V112" i="34"/>
  <c r="U112" i="34"/>
  <c r="T112" i="34"/>
  <c r="S112" i="34"/>
  <c r="R112" i="34"/>
  <c r="C112" i="34" s="1"/>
  <c r="D112" i="34"/>
  <c r="AE111" i="34"/>
  <c r="AF111" i="34" s="1"/>
  <c r="AB111" i="34"/>
  <c r="AC111" i="34" s="1"/>
  <c r="Y111" i="34"/>
  <c r="X111" i="34"/>
  <c r="W111" i="34"/>
  <c r="V111" i="34"/>
  <c r="U111" i="34"/>
  <c r="T111" i="34"/>
  <c r="S111" i="34"/>
  <c r="R111" i="34"/>
  <c r="D111" i="34"/>
  <c r="C111" i="34"/>
  <c r="AE110" i="34"/>
  <c r="AF110" i="34" s="1"/>
  <c r="AB110" i="34"/>
  <c r="AC110" i="34" s="1"/>
  <c r="Y110" i="34"/>
  <c r="X110" i="34"/>
  <c r="W110" i="34"/>
  <c r="V110" i="34"/>
  <c r="C110" i="34" s="1"/>
  <c r="U110" i="34"/>
  <c r="T110" i="34"/>
  <c r="S110" i="34"/>
  <c r="R110" i="34"/>
  <c r="D110" i="34"/>
  <c r="AE109" i="34"/>
  <c r="AF109" i="34" s="1"/>
  <c r="AB109" i="34"/>
  <c r="AC109" i="34" s="1"/>
  <c r="Y109" i="34"/>
  <c r="X109" i="34"/>
  <c r="W109" i="34"/>
  <c r="V109" i="34"/>
  <c r="U109" i="34"/>
  <c r="T109" i="34"/>
  <c r="S109" i="34"/>
  <c r="R109" i="34"/>
  <c r="C109" i="34" s="1"/>
  <c r="D109" i="34"/>
  <c r="AE108" i="34"/>
  <c r="AF108" i="34" s="1"/>
  <c r="AB108" i="34"/>
  <c r="AC108" i="34" s="1"/>
  <c r="Y108" i="34"/>
  <c r="X108" i="34"/>
  <c r="W108" i="34"/>
  <c r="V108" i="34"/>
  <c r="U108" i="34"/>
  <c r="T108" i="34"/>
  <c r="S108" i="34"/>
  <c r="R108" i="34"/>
  <c r="C108" i="34" s="1"/>
  <c r="D108" i="34"/>
  <c r="AE107" i="34"/>
  <c r="AF107" i="34" s="1"/>
  <c r="AB107" i="34"/>
  <c r="AC107" i="34" s="1"/>
  <c r="Y107" i="34"/>
  <c r="X107" i="34"/>
  <c r="W107" i="34"/>
  <c r="V107" i="34"/>
  <c r="U107" i="34"/>
  <c r="T107" i="34"/>
  <c r="S107" i="34"/>
  <c r="R107" i="34"/>
  <c r="D107" i="34"/>
  <c r="C107" i="34"/>
  <c r="AE106" i="34"/>
  <c r="AF106" i="34" s="1"/>
  <c r="AB106" i="34"/>
  <c r="AC106" i="34" s="1"/>
  <c r="Y106" i="34"/>
  <c r="X106" i="34"/>
  <c r="W106" i="34"/>
  <c r="V106" i="34"/>
  <c r="C106" i="34" s="1"/>
  <c r="U106" i="34"/>
  <c r="T106" i="34"/>
  <c r="S106" i="34"/>
  <c r="R106" i="34"/>
  <c r="D106" i="34"/>
  <c r="AE105" i="34"/>
  <c r="AF105" i="34" s="1"/>
  <c r="AB105" i="34"/>
  <c r="AC105" i="34" s="1"/>
  <c r="Y105" i="34"/>
  <c r="X105" i="34"/>
  <c r="W105" i="34"/>
  <c r="V105" i="34"/>
  <c r="U105" i="34"/>
  <c r="T105" i="34"/>
  <c r="S105" i="34"/>
  <c r="R105" i="34"/>
  <c r="C105" i="34" s="1"/>
  <c r="D105" i="34"/>
  <c r="AE104" i="34"/>
  <c r="AF104" i="34" s="1"/>
  <c r="AB104" i="34"/>
  <c r="AC104" i="34" s="1"/>
  <c r="Y104" i="34"/>
  <c r="X104" i="34"/>
  <c r="W104" i="34"/>
  <c r="V104" i="34"/>
  <c r="U104" i="34"/>
  <c r="T104" i="34"/>
  <c r="S104" i="34"/>
  <c r="R104" i="34"/>
  <c r="C104" i="34" s="1"/>
  <c r="D104" i="34"/>
  <c r="AE103" i="34"/>
  <c r="AF103" i="34" s="1"/>
  <c r="AB103" i="34"/>
  <c r="AC103" i="34" s="1"/>
  <c r="Y103" i="34"/>
  <c r="X103" i="34"/>
  <c r="W103" i="34"/>
  <c r="V103" i="34"/>
  <c r="U103" i="34"/>
  <c r="T103" i="34"/>
  <c r="S103" i="34"/>
  <c r="R103" i="34"/>
  <c r="D103" i="34"/>
  <c r="C103" i="34"/>
  <c r="AE102" i="34"/>
  <c r="AF102" i="34" s="1"/>
  <c r="AB102" i="34"/>
  <c r="AC102" i="34" s="1"/>
  <c r="Y102" i="34"/>
  <c r="X102" i="34"/>
  <c r="W102" i="34"/>
  <c r="V102" i="34"/>
  <c r="C102" i="34" s="1"/>
  <c r="U102" i="34"/>
  <c r="T102" i="34"/>
  <c r="S102" i="34"/>
  <c r="R102" i="34"/>
  <c r="D102" i="34"/>
  <c r="AE101" i="34"/>
  <c r="AF101" i="34" s="1"/>
  <c r="AB101" i="34"/>
  <c r="AC101" i="34" s="1"/>
  <c r="Y101" i="34"/>
  <c r="X101" i="34"/>
  <c r="W101" i="34"/>
  <c r="V101" i="34"/>
  <c r="U101" i="34"/>
  <c r="T101" i="34"/>
  <c r="S101" i="34"/>
  <c r="R101" i="34"/>
  <c r="C101" i="34" s="1"/>
  <c r="D101" i="34"/>
  <c r="AE100" i="34"/>
  <c r="AF100" i="34" s="1"/>
  <c r="AB100" i="34"/>
  <c r="AC100" i="34" s="1"/>
  <c r="Y100" i="34"/>
  <c r="X100" i="34"/>
  <c r="W100" i="34"/>
  <c r="V100" i="34"/>
  <c r="U100" i="34"/>
  <c r="T100" i="34"/>
  <c r="S100" i="34"/>
  <c r="R100" i="34"/>
  <c r="C100" i="34" s="1"/>
  <c r="D100" i="34"/>
  <c r="AE99" i="34"/>
  <c r="AF99" i="34" s="1"/>
  <c r="AB99" i="34"/>
  <c r="AC99" i="34" s="1"/>
  <c r="Y99" i="34"/>
  <c r="X99" i="34"/>
  <c r="C99" i="34" s="1"/>
  <c r="W99" i="34"/>
  <c r="V99" i="34"/>
  <c r="U99" i="34"/>
  <c r="T99" i="34"/>
  <c r="S99" i="34"/>
  <c r="R99" i="34"/>
  <c r="D99" i="34"/>
  <c r="AE98" i="34"/>
  <c r="AF98" i="34" s="1"/>
  <c r="AB98" i="34"/>
  <c r="AC98" i="34" s="1"/>
  <c r="Y98" i="34"/>
  <c r="X98" i="34"/>
  <c r="W98" i="34"/>
  <c r="V98" i="34"/>
  <c r="C98" i="34" s="1"/>
  <c r="U98" i="34"/>
  <c r="T98" i="34"/>
  <c r="S98" i="34"/>
  <c r="R98" i="34"/>
  <c r="D98" i="34"/>
  <c r="AE97" i="34"/>
  <c r="AF97" i="34" s="1"/>
  <c r="AB97" i="34"/>
  <c r="AC97" i="34" s="1"/>
  <c r="Y97" i="34"/>
  <c r="X97" i="34"/>
  <c r="W97" i="34"/>
  <c r="V97" i="34"/>
  <c r="U97" i="34"/>
  <c r="T97" i="34"/>
  <c r="S97" i="34"/>
  <c r="R97" i="34"/>
  <c r="C97" i="34" s="1"/>
  <c r="D97" i="34"/>
  <c r="AE96" i="34"/>
  <c r="AF96" i="34" s="1"/>
  <c r="AB96" i="34"/>
  <c r="AC96" i="34" s="1"/>
  <c r="Y96" i="34"/>
  <c r="X96" i="34"/>
  <c r="W96" i="34"/>
  <c r="V96" i="34"/>
  <c r="U96" i="34"/>
  <c r="T96" i="34"/>
  <c r="S96" i="34"/>
  <c r="R96" i="34"/>
  <c r="C96" i="34" s="1"/>
  <c r="D96" i="34"/>
  <c r="AE95" i="34"/>
  <c r="AF95" i="34" s="1"/>
  <c r="AB95" i="34"/>
  <c r="AC95" i="34" s="1"/>
  <c r="Y95" i="34"/>
  <c r="X95" i="34"/>
  <c r="C95" i="34" s="1"/>
  <c r="W95" i="34"/>
  <c r="V95" i="34"/>
  <c r="U95" i="34"/>
  <c r="T95" i="34"/>
  <c r="S95" i="34"/>
  <c r="R95" i="34"/>
  <c r="D95" i="34"/>
  <c r="AE94" i="34"/>
  <c r="AF94" i="34" s="1"/>
  <c r="AB94" i="34"/>
  <c r="AC94" i="34" s="1"/>
  <c r="Y94" i="34"/>
  <c r="X94" i="34"/>
  <c r="W94" i="34"/>
  <c r="V94" i="34"/>
  <c r="C94" i="34" s="1"/>
  <c r="U94" i="34"/>
  <c r="T94" i="34"/>
  <c r="S94" i="34"/>
  <c r="R94" i="34"/>
  <c r="D94" i="34"/>
  <c r="AE93" i="34"/>
  <c r="AF93" i="34" s="1"/>
  <c r="AB93" i="34"/>
  <c r="AC93" i="34" s="1"/>
  <c r="Y93" i="34"/>
  <c r="X93" i="34"/>
  <c r="W93" i="34"/>
  <c r="V93" i="34"/>
  <c r="U93" i="34"/>
  <c r="T93" i="34"/>
  <c r="S93" i="34"/>
  <c r="R93" i="34"/>
  <c r="C93" i="34" s="1"/>
  <c r="D93" i="34"/>
  <c r="AE92" i="34"/>
  <c r="AF92" i="34" s="1"/>
  <c r="AB92" i="34"/>
  <c r="AC92" i="34" s="1"/>
  <c r="Y92" i="34"/>
  <c r="X92" i="34"/>
  <c r="W92" i="34"/>
  <c r="V92" i="34"/>
  <c r="U92" i="34"/>
  <c r="T92" i="34"/>
  <c r="S92" i="34"/>
  <c r="R92" i="34"/>
  <c r="C92" i="34" s="1"/>
  <c r="D92" i="34"/>
  <c r="AE91" i="34"/>
  <c r="AF91" i="34" s="1"/>
  <c r="AB91" i="34"/>
  <c r="AC91" i="34" s="1"/>
  <c r="Y91" i="34"/>
  <c r="X91" i="34"/>
  <c r="W91" i="34"/>
  <c r="V91" i="34"/>
  <c r="U91" i="34"/>
  <c r="T91" i="34"/>
  <c r="S91" i="34"/>
  <c r="R91" i="34"/>
  <c r="D91" i="34"/>
  <c r="C91" i="34"/>
  <c r="AE90" i="34"/>
  <c r="AF90" i="34" s="1"/>
  <c r="AB90" i="34"/>
  <c r="AC90" i="34" s="1"/>
  <c r="Y90" i="34"/>
  <c r="X90" i="34"/>
  <c r="W90" i="34"/>
  <c r="V90" i="34"/>
  <c r="C90" i="34" s="1"/>
  <c r="U90" i="34"/>
  <c r="T90" i="34"/>
  <c r="S90" i="34"/>
  <c r="R90" i="34"/>
  <c r="D90" i="34"/>
  <c r="AE89" i="34"/>
  <c r="AF89" i="34" s="1"/>
  <c r="AB89" i="34"/>
  <c r="AC89" i="34" s="1"/>
  <c r="Y89" i="34"/>
  <c r="X89" i="34"/>
  <c r="W89" i="34"/>
  <c r="V89" i="34"/>
  <c r="U89" i="34"/>
  <c r="T89" i="34"/>
  <c r="S89" i="34"/>
  <c r="R89" i="34"/>
  <c r="C89" i="34" s="1"/>
  <c r="D89" i="34"/>
  <c r="AE88" i="34"/>
  <c r="AF88" i="34" s="1"/>
  <c r="AB88" i="34"/>
  <c r="AC88" i="34" s="1"/>
  <c r="Y88" i="34"/>
  <c r="X88" i="34"/>
  <c r="W88" i="34"/>
  <c r="V88" i="34"/>
  <c r="U88" i="34"/>
  <c r="T88" i="34"/>
  <c r="S88" i="34"/>
  <c r="R88" i="34"/>
  <c r="C88" i="34" s="1"/>
  <c r="D88" i="34"/>
  <c r="AE87" i="34"/>
  <c r="AF87" i="34" s="1"/>
  <c r="AB87" i="34"/>
  <c r="AC87" i="34" s="1"/>
  <c r="Y87" i="34"/>
  <c r="X87" i="34"/>
  <c r="W87" i="34"/>
  <c r="V87" i="34"/>
  <c r="U87" i="34"/>
  <c r="T87" i="34"/>
  <c r="S87" i="34"/>
  <c r="R87" i="34"/>
  <c r="D87" i="34"/>
  <c r="C87" i="34"/>
  <c r="AE86" i="34"/>
  <c r="AF86" i="34" s="1"/>
  <c r="AB86" i="34"/>
  <c r="AC86" i="34" s="1"/>
  <c r="Y86" i="34"/>
  <c r="X86" i="34"/>
  <c r="W86" i="34"/>
  <c r="V86" i="34"/>
  <c r="C86" i="34" s="1"/>
  <c r="U86" i="34"/>
  <c r="T86" i="34"/>
  <c r="S86" i="34"/>
  <c r="R86" i="34"/>
  <c r="D86" i="34"/>
  <c r="AE85" i="34"/>
  <c r="AF85" i="34" s="1"/>
  <c r="AB85" i="34"/>
  <c r="AC85" i="34" s="1"/>
  <c r="Y85" i="34"/>
  <c r="X85" i="34"/>
  <c r="W85" i="34"/>
  <c r="V85" i="34"/>
  <c r="U85" i="34"/>
  <c r="T85" i="34"/>
  <c r="S85" i="34"/>
  <c r="R85" i="34"/>
  <c r="C85" i="34" s="1"/>
  <c r="D85" i="34"/>
  <c r="AE84" i="34"/>
  <c r="AF84" i="34" s="1"/>
  <c r="AB84" i="34"/>
  <c r="AC84" i="34" s="1"/>
  <c r="Y84" i="34"/>
  <c r="X84" i="34"/>
  <c r="W84" i="34"/>
  <c r="V84" i="34"/>
  <c r="U84" i="34"/>
  <c r="T84" i="34"/>
  <c r="S84" i="34"/>
  <c r="R84" i="34"/>
  <c r="C84" i="34" s="1"/>
  <c r="D84" i="34"/>
  <c r="AE83" i="34"/>
  <c r="AF83" i="34" s="1"/>
  <c r="AB83" i="34"/>
  <c r="AC83" i="34" s="1"/>
  <c r="Y83" i="34"/>
  <c r="X83" i="34"/>
  <c r="W83" i="34"/>
  <c r="V83" i="34"/>
  <c r="U83" i="34"/>
  <c r="T83" i="34"/>
  <c r="S83" i="34"/>
  <c r="R83" i="34"/>
  <c r="D83" i="34"/>
  <c r="C83" i="34"/>
  <c r="AE82" i="34"/>
  <c r="AF82" i="34" s="1"/>
  <c r="AB82" i="34"/>
  <c r="AC82" i="34" s="1"/>
  <c r="Y82" i="34"/>
  <c r="X82" i="34"/>
  <c r="W82" i="34"/>
  <c r="V82" i="34"/>
  <c r="C82" i="34" s="1"/>
  <c r="U82" i="34"/>
  <c r="T82" i="34"/>
  <c r="S82" i="34"/>
  <c r="R82" i="34"/>
  <c r="D82" i="34"/>
  <c r="AE81" i="34"/>
  <c r="AF81" i="34" s="1"/>
  <c r="AB81" i="34"/>
  <c r="AC81" i="34" s="1"/>
  <c r="Y81" i="34"/>
  <c r="X81" i="34"/>
  <c r="W81" i="34"/>
  <c r="V81" i="34"/>
  <c r="U81" i="34"/>
  <c r="T81" i="34"/>
  <c r="S81" i="34"/>
  <c r="R81" i="34"/>
  <c r="C81" i="34" s="1"/>
  <c r="D81" i="34"/>
  <c r="AE80" i="34"/>
  <c r="AF80" i="34" s="1"/>
  <c r="AB80" i="34"/>
  <c r="AC80" i="34" s="1"/>
  <c r="Y80" i="34"/>
  <c r="X80" i="34"/>
  <c r="W80" i="34"/>
  <c r="V80" i="34"/>
  <c r="U80" i="34"/>
  <c r="T80" i="34"/>
  <c r="S80" i="34"/>
  <c r="R80" i="34"/>
  <c r="C80" i="34" s="1"/>
  <c r="D80" i="34"/>
  <c r="AE79" i="34"/>
  <c r="AF79" i="34" s="1"/>
  <c r="AB79" i="34"/>
  <c r="AC79" i="34" s="1"/>
  <c r="Y79" i="34"/>
  <c r="X79" i="34"/>
  <c r="W79" i="34"/>
  <c r="V79" i="34"/>
  <c r="U79" i="34"/>
  <c r="T79" i="34"/>
  <c r="S79" i="34"/>
  <c r="R79" i="34"/>
  <c r="D79" i="34"/>
  <c r="C79" i="34"/>
  <c r="AE78" i="34"/>
  <c r="AF78" i="34" s="1"/>
  <c r="AB78" i="34"/>
  <c r="AC78" i="34" s="1"/>
  <c r="Y78" i="34"/>
  <c r="X78" i="34"/>
  <c r="W78" i="34"/>
  <c r="V78" i="34"/>
  <c r="C78" i="34" s="1"/>
  <c r="U78" i="34"/>
  <c r="T78" i="34"/>
  <c r="S78" i="34"/>
  <c r="R78" i="34"/>
  <c r="D78" i="34"/>
  <c r="AE77" i="34"/>
  <c r="AF77" i="34" s="1"/>
  <c r="AB77" i="34"/>
  <c r="AC77" i="34" s="1"/>
  <c r="Y77" i="34"/>
  <c r="X77" i="34"/>
  <c r="W77" i="34"/>
  <c r="V77" i="34"/>
  <c r="U77" i="34"/>
  <c r="T77" i="34"/>
  <c r="S77" i="34"/>
  <c r="R77" i="34"/>
  <c r="C77" i="34" s="1"/>
  <c r="D77" i="34"/>
  <c r="AE76" i="34"/>
  <c r="AF76" i="34" s="1"/>
  <c r="AB76" i="34"/>
  <c r="AC76" i="34" s="1"/>
  <c r="Y76" i="34"/>
  <c r="X76" i="34"/>
  <c r="W76" i="34"/>
  <c r="V76" i="34"/>
  <c r="U76" i="34"/>
  <c r="T76" i="34"/>
  <c r="S76" i="34"/>
  <c r="R76" i="34"/>
  <c r="C76" i="34" s="1"/>
  <c r="D76" i="34"/>
  <c r="AE75" i="34"/>
  <c r="AF75" i="34" s="1"/>
  <c r="AB75" i="34"/>
  <c r="AC75" i="34" s="1"/>
  <c r="Y75" i="34"/>
  <c r="X75" i="34"/>
  <c r="C75" i="34" s="1"/>
  <c r="W75" i="34"/>
  <c r="V75" i="34"/>
  <c r="U75" i="34"/>
  <c r="T75" i="34"/>
  <c r="S75" i="34"/>
  <c r="R75" i="34"/>
  <c r="D75" i="34"/>
  <c r="AE74" i="34"/>
  <c r="AF74" i="34" s="1"/>
  <c r="AB74" i="34"/>
  <c r="AC74" i="34" s="1"/>
  <c r="Y74" i="34"/>
  <c r="X74" i="34"/>
  <c r="W74" i="34"/>
  <c r="V74" i="34"/>
  <c r="C74" i="34" s="1"/>
  <c r="U74" i="34"/>
  <c r="T74" i="34"/>
  <c r="S74" i="34"/>
  <c r="R74" i="34"/>
  <c r="D74" i="34"/>
  <c r="AE73" i="34"/>
  <c r="AF73" i="34" s="1"/>
  <c r="AB73" i="34"/>
  <c r="AC73" i="34" s="1"/>
  <c r="Y73" i="34"/>
  <c r="X73" i="34"/>
  <c r="W73" i="34"/>
  <c r="V73" i="34"/>
  <c r="U73" i="34"/>
  <c r="T73" i="34"/>
  <c r="S73" i="34"/>
  <c r="R73" i="34"/>
  <c r="C73" i="34" s="1"/>
  <c r="D73" i="34"/>
  <c r="AE72" i="34"/>
  <c r="AF72" i="34" s="1"/>
  <c r="AB72" i="34"/>
  <c r="AC72" i="34" s="1"/>
  <c r="Y72" i="34"/>
  <c r="X72" i="34"/>
  <c r="W72" i="34"/>
  <c r="V72" i="34"/>
  <c r="U72" i="34"/>
  <c r="T72" i="34"/>
  <c r="S72" i="34"/>
  <c r="R72" i="34"/>
  <c r="C72" i="34" s="1"/>
  <c r="D72" i="34"/>
  <c r="AE71" i="34"/>
  <c r="AF71" i="34" s="1"/>
  <c r="AB71" i="34"/>
  <c r="AC71" i="34" s="1"/>
  <c r="Y71" i="34"/>
  <c r="X71" i="34"/>
  <c r="W71" i="34"/>
  <c r="V71" i="34"/>
  <c r="U71" i="34"/>
  <c r="T71" i="34"/>
  <c r="S71" i="34"/>
  <c r="R71" i="34"/>
  <c r="D71" i="34"/>
  <c r="C71" i="34"/>
  <c r="AE70" i="34"/>
  <c r="AF70" i="34" s="1"/>
  <c r="AB70" i="34"/>
  <c r="AC70" i="34" s="1"/>
  <c r="Y70" i="34"/>
  <c r="X70" i="34"/>
  <c r="W70" i="34"/>
  <c r="V70" i="34"/>
  <c r="C70" i="34" s="1"/>
  <c r="U70" i="34"/>
  <c r="T70" i="34"/>
  <c r="S70" i="34"/>
  <c r="R70" i="34"/>
  <c r="D70" i="34"/>
  <c r="AE69" i="34"/>
  <c r="AF69" i="34" s="1"/>
  <c r="AB69" i="34"/>
  <c r="AC69" i="34" s="1"/>
  <c r="Y69" i="34"/>
  <c r="X69" i="34"/>
  <c r="W69" i="34"/>
  <c r="V69" i="34"/>
  <c r="U69" i="34"/>
  <c r="T69" i="34"/>
  <c r="S69" i="34"/>
  <c r="R69" i="34"/>
  <c r="C69" i="34" s="1"/>
  <c r="D69" i="34"/>
  <c r="AE68" i="34"/>
  <c r="AF68" i="34" s="1"/>
  <c r="AB68" i="34"/>
  <c r="AC68" i="34" s="1"/>
  <c r="Y68" i="34"/>
  <c r="X68" i="34"/>
  <c r="W68" i="34"/>
  <c r="V68" i="34"/>
  <c r="U68" i="34"/>
  <c r="T68" i="34"/>
  <c r="S68" i="34"/>
  <c r="R68" i="34"/>
  <c r="C68" i="34" s="1"/>
  <c r="D68" i="34"/>
  <c r="AE67" i="34"/>
  <c r="AF67" i="34" s="1"/>
  <c r="AB67" i="34"/>
  <c r="AC67" i="34" s="1"/>
  <c r="Y67" i="34"/>
  <c r="X67" i="34"/>
  <c r="W67" i="34"/>
  <c r="V67" i="34"/>
  <c r="U67" i="34"/>
  <c r="T67" i="34"/>
  <c r="S67" i="34"/>
  <c r="R67" i="34"/>
  <c r="D67" i="34"/>
  <c r="C67" i="34"/>
  <c r="AE66" i="34"/>
  <c r="AF66" i="34" s="1"/>
  <c r="AB66" i="34"/>
  <c r="AC66" i="34" s="1"/>
  <c r="Y66" i="34"/>
  <c r="X66" i="34"/>
  <c r="W66" i="34"/>
  <c r="V66" i="34"/>
  <c r="C66" i="34" s="1"/>
  <c r="U66" i="34"/>
  <c r="T66" i="34"/>
  <c r="S66" i="34"/>
  <c r="R66" i="34"/>
  <c r="D66" i="34"/>
  <c r="AE65" i="34"/>
  <c r="AF65" i="34" s="1"/>
  <c r="AB65" i="34"/>
  <c r="AC65" i="34" s="1"/>
  <c r="Y65" i="34"/>
  <c r="X65" i="34"/>
  <c r="W65" i="34"/>
  <c r="V65" i="34"/>
  <c r="U65" i="34"/>
  <c r="T65" i="34"/>
  <c r="S65" i="34"/>
  <c r="R65" i="34"/>
  <c r="C65" i="34" s="1"/>
  <c r="D65" i="34"/>
  <c r="AE64" i="34"/>
  <c r="AF64" i="34" s="1"/>
  <c r="AB64" i="34"/>
  <c r="AC64" i="34" s="1"/>
  <c r="Y64" i="34"/>
  <c r="X64" i="34"/>
  <c r="W64" i="34"/>
  <c r="V64" i="34"/>
  <c r="U64" i="34"/>
  <c r="T64" i="34"/>
  <c r="S64" i="34"/>
  <c r="R64" i="34"/>
  <c r="C64" i="34" s="1"/>
  <c r="D64" i="34"/>
  <c r="AE63" i="34"/>
  <c r="AF63" i="34" s="1"/>
  <c r="AB63" i="34"/>
  <c r="AC63" i="34" s="1"/>
  <c r="Y63" i="34"/>
  <c r="X63" i="34"/>
  <c r="W63" i="34"/>
  <c r="V63" i="34"/>
  <c r="U63" i="34"/>
  <c r="T63" i="34"/>
  <c r="S63" i="34"/>
  <c r="R63" i="34"/>
  <c r="D63" i="34"/>
  <c r="C63" i="34"/>
  <c r="AE62" i="34"/>
  <c r="AF62" i="34" s="1"/>
  <c r="AB62" i="34"/>
  <c r="AC62" i="34" s="1"/>
  <c r="Y62" i="34"/>
  <c r="X62" i="34"/>
  <c r="W62" i="34"/>
  <c r="V62" i="34"/>
  <c r="C62" i="34" s="1"/>
  <c r="U62" i="34"/>
  <c r="T62" i="34"/>
  <c r="S62" i="34"/>
  <c r="R62" i="34"/>
  <c r="D62" i="34"/>
  <c r="AE61" i="34"/>
  <c r="AF61" i="34" s="1"/>
  <c r="AB61" i="34"/>
  <c r="AC61" i="34" s="1"/>
  <c r="Y61" i="34"/>
  <c r="X61" i="34"/>
  <c r="W61" i="34"/>
  <c r="V61" i="34"/>
  <c r="U61" i="34"/>
  <c r="T61" i="34"/>
  <c r="S61" i="34"/>
  <c r="R61" i="34"/>
  <c r="C61" i="34" s="1"/>
  <c r="D61" i="34"/>
  <c r="AE60" i="34"/>
  <c r="AF60" i="34" s="1"/>
  <c r="AB60" i="34"/>
  <c r="AC60" i="34" s="1"/>
  <c r="Y60" i="34"/>
  <c r="X60" i="34"/>
  <c r="W60" i="34"/>
  <c r="V60" i="34"/>
  <c r="U60" i="34"/>
  <c r="T60" i="34"/>
  <c r="S60" i="34"/>
  <c r="R60" i="34"/>
  <c r="C60" i="34" s="1"/>
  <c r="D60" i="34"/>
  <c r="AE59" i="34"/>
  <c r="AF59" i="34" s="1"/>
  <c r="AB59" i="34"/>
  <c r="AC59" i="34" s="1"/>
  <c r="Y59" i="34"/>
  <c r="X59" i="34"/>
  <c r="C59" i="34" s="1"/>
  <c r="W59" i="34"/>
  <c r="V59" i="34"/>
  <c r="U59" i="34"/>
  <c r="T59" i="34"/>
  <c r="S59" i="34"/>
  <c r="R59" i="34"/>
  <c r="D59" i="34"/>
  <c r="AE58" i="34"/>
  <c r="AF58" i="34" s="1"/>
  <c r="AB58" i="34"/>
  <c r="AC58" i="34" s="1"/>
  <c r="Y58" i="34"/>
  <c r="X58" i="34"/>
  <c r="W58" i="34"/>
  <c r="V58" i="34"/>
  <c r="C58" i="34" s="1"/>
  <c r="U58" i="34"/>
  <c r="T58" i="34"/>
  <c r="S58" i="34"/>
  <c r="R58" i="34"/>
  <c r="D58" i="34"/>
  <c r="AE57" i="34"/>
  <c r="AF57" i="34" s="1"/>
  <c r="AB57" i="34"/>
  <c r="AC57" i="34" s="1"/>
  <c r="Y57" i="34"/>
  <c r="X57" i="34"/>
  <c r="W57" i="34"/>
  <c r="V57" i="34"/>
  <c r="U57" i="34"/>
  <c r="T57" i="34"/>
  <c r="S57" i="34"/>
  <c r="R57" i="34"/>
  <c r="C57" i="34" s="1"/>
  <c r="D57" i="34"/>
  <c r="AE56" i="34"/>
  <c r="AF56" i="34" s="1"/>
  <c r="AB56" i="34"/>
  <c r="AC56" i="34" s="1"/>
  <c r="Y56" i="34"/>
  <c r="X56" i="34"/>
  <c r="W56" i="34"/>
  <c r="V56" i="34"/>
  <c r="U56" i="34"/>
  <c r="T56" i="34"/>
  <c r="S56" i="34"/>
  <c r="R56" i="34"/>
  <c r="C56" i="34" s="1"/>
  <c r="D56" i="34"/>
  <c r="AE55" i="34"/>
  <c r="AF55" i="34" s="1"/>
  <c r="AB55" i="34"/>
  <c r="AC55" i="34" s="1"/>
  <c r="Y55" i="34"/>
  <c r="X55" i="34"/>
  <c r="C55" i="34" s="1"/>
  <c r="W55" i="34"/>
  <c r="V55" i="34"/>
  <c r="U55" i="34"/>
  <c r="T55" i="34"/>
  <c r="S55" i="34"/>
  <c r="R55" i="34"/>
  <c r="D55" i="34"/>
  <c r="AE54" i="34"/>
  <c r="AF54" i="34" s="1"/>
  <c r="AB54" i="34"/>
  <c r="AC54" i="34" s="1"/>
  <c r="Y54" i="34"/>
  <c r="X54" i="34"/>
  <c r="W54" i="34"/>
  <c r="V54" i="34"/>
  <c r="C54" i="34" s="1"/>
  <c r="U54" i="34"/>
  <c r="T54" i="34"/>
  <c r="S54" i="34"/>
  <c r="R54" i="34"/>
  <c r="D54" i="34"/>
  <c r="AE53" i="34"/>
  <c r="AF53" i="34" s="1"/>
  <c r="AB53" i="34"/>
  <c r="AC53" i="34" s="1"/>
  <c r="Y53" i="34"/>
  <c r="X53" i="34"/>
  <c r="W53" i="34"/>
  <c r="V53" i="34"/>
  <c r="U53" i="34"/>
  <c r="T53" i="34"/>
  <c r="S53" i="34"/>
  <c r="R53" i="34"/>
  <c r="C53" i="34" s="1"/>
  <c r="D53" i="34"/>
  <c r="AE52" i="34"/>
  <c r="AF52" i="34" s="1"/>
  <c r="AB52" i="34"/>
  <c r="AC52" i="34" s="1"/>
  <c r="Y52" i="34"/>
  <c r="X52" i="34"/>
  <c r="W52" i="34"/>
  <c r="V52" i="34"/>
  <c r="U52" i="34"/>
  <c r="T52" i="34"/>
  <c r="S52" i="34"/>
  <c r="R52" i="34"/>
  <c r="C52" i="34" s="1"/>
  <c r="D52" i="34"/>
  <c r="AE51" i="34"/>
  <c r="AF51" i="34" s="1"/>
  <c r="AB51" i="34"/>
  <c r="AC51" i="34" s="1"/>
  <c r="Y51" i="34"/>
  <c r="X51" i="34"/>
  <c r="C51" i="34" s="1"/>
  <c r="W51" i="34"/>
  <c r="V51" i="34"/>
  <c r="U51" i="34"/>
  <c r="T51" i="34"/>
  <c r="S51" i="34"/>
  <c r="R51" i="34"/>
  <c r="D51" i="34"/>
  <c r="AE50" i="34"/>
  <c r="AF50" i="34" s="1"/>
  <c r="AB50" i="34"/>
  <c r="AC50" i="34" s="1"/>
  <c r="Y50" i="34"/>
  <c r="X50" i="34"/>
  <c r="W50" i="34"/>
  <c r="V50" i="34"/>
  <c r="C50" i="34" s="1"/>
  <c r="U50" i="34"/>
  <c r="T50" i="34"/>
  <c r="S50" i="34"/>
  <c r="R50" i="34"/>
  <c r="D50" i="34"/>
  <c r="AE49" i="34"/>
  <c r="AF49" i="34" s="1"/>
  <c r="AB49" i="34"/>
  <c r="AC49" i="34" s="1"/>
  <c r="Y49" i="34"/>
  <c r="X49" i="34"/>
  <c r="W49" i="34"/>
  <c r="V49" i="34"/>
  <c r="U49" i="34"/>
  <c r="T49" i="34"/>
  <c r="S49" i="34"/>
  <c r="R49" i="34"/>
  <c r="C49" i="34" s="1"/>
  <c r="D49" i="34"/>
  <c r="AE48" i="34"/>
  <c r="AF48" i="34" s="1"/>
  <c r="AB48" i="34"/>
  <c r="AC48" i="34" s="1"/>
  <c r="Y48" i="34"/>
  <c r="X48" i="34"/>
  <c r="W48" i="34"/>
  <c r="V48" i="34"/>
  <c r="U48" i="34"/>
  <c r="T48" i="34"/>
  <c r="S48" i="34"/>
  <c r="R48" i="34"/>
  <c r="C48" i="34" s="1"/>
  <c r="D48" i="34"/>
  <c r="AE47" i="34"/>
  <c r="AF47" i="34" s="1"/>
  <c r="AB47" i="34"/>
  <c r="AC47" i="34" s="1"/>
  <c r="Y47" i="34"/>
  <c r="X47" i="34"/>
  <c r="W47" i="34"/>
  <c r="V47" i="34"/>
  <c r="U47" i="34"/>
  <c r="T47" i="34"/>
  <c r="S47" i="34"/>
  <c r="R47" i="34"/>
  <c r="D47" i="34"/>
  <c r="C47" i="34"/>
  <c r="AE46" i="34"/>
  <c r="AF46" i="34" s="1"/>
  <c r="AB46" i="34"/>
  <c r="AC46" i="34" s="1"/>
  <c r="Y46" i="34"/>
  <c r="X46" i="34"/>
  <c r="W46" i="34"/>
  <c r="V46" i="34"/>
  <c r="C46" i="34" s="1"/>
  <c r="U46" i="34"/>
  <c r="T46" i="34"/>
  <c r="S46" i="34"/>
  <c r="R46" i="34"/>
  <c r="D46" i="34"/>
  <c r="AE45" i="34"/>
  <c r="AF45" i="34" s="1"/>
  <c r="AB45" i="34"/>
  <c r="AC45" i="34" s="1"/>
  <c r="Y45" i="34"/>
  <c r="X45" i="34"/>
  <c r="W45" i="34"/>
  <c r="V45" i="34"/>
  <c r="U45" i="34"/>
  <c r="T45" i="34"/>
  <c r="S45" i="34"/>
  <c r="R45" i="34"/>
  <c r="C45" i="34" s="1"/>
  <c r="D45" i="34"/>
  <c r="AE44" i="34"/>
  <c r="AF44" i="34" s="1"/>
  <c r="AB44" i="34"/>
  <c r="AC44" i="34" s="1"/>
  <c r="Y44" i="34"/>
  <c r="X44" i="34"/>
  <c r="W44" i="34"/>
  <c r="V44" i="34"/>
  <c r="U44" i="34"/>
  <c r="T44" i="34"/>
  <c r="S44" i="34"/>
  <c r="R44" i="34"/>
  <c r="C44" i="34" s="1"/>
  <c r="D44" i="34"/>
  <c r="AE43" i="34"/>
  <c r="AF43" i="34" s="1"/>
  <c r="AB43" i="34"/>
  <c r="AC43" i="34" s="1"/>
  <c r="Y43" i="34"/>
  <c r="X43" i="34"/>
  <c r="W43" i="34"/>
  <c r="V43" i="34"/>
  <c r="U43" i="34"/>
  <c r="T43" i="34"/>
  <c r="S43" i="34"/>
  <c r="R43" i="34"/>
  <c r="D43" i="34"/>
  <c r="C43" i="34"/>
  <c r="AE42" i="34"/>
  <c r="AF42" i="34" s="1"/>
  <c r="AB42" i="34"/>
  <c r="AC42" i="34" s="1"/>
  <c r="Y42" i="34"/>
  <c r="X42" i="34"/>
  <c r="W42" i="34"/>
  <c r="V42" i="34"/>
  <c r="C42" i="34" s="1"/>
  <c r="U42" i="34"/>
  <c r="T42" i="34"/>
  <c r="S42" i="34"/>
  <c r="R42" i="34"/>
  <c r="D42" i="34"/>
  <c r="AE41" i="34"/>
  <c r="AF41" i="34" s="1"/>
  <c r="AB41" i="34"/>
  <c r="AC41" i="34" s="1"/>
  <c r="Y41" i="34"/>
  <c r="X41" i="34"/>
  <c r="W41" i="34"/>
  <c r="V41" i="34"/>
  <c r="U41" i="34"/>
  <c r="T41" i="34"/>
  <c r="S41" i="34"/>
  <c r="R41" i="34"/>
  <c r="C41" i="34" s="1"/>
  <c r="D41" i="34"/>
  <c r="AE40" i="34"/>
  <c r="AF40" i="34" s="1"/>
  <c r="AB40" i="34"/>
  <c r="AC40" i="34" s="1"/>
  <c r="Y40" i="34"/>
  <c r="X40" i="34"/>
  <c r="W40" i="34"/>
  <c r="V40" i="34"/>
  <c r="U40" i="34"/>
  <c r="T40" i="34"/>
  <c r="S40" i="34"/>
  <c r="R40" i="34"/>
  <c r="C40" i="34" s="1"/>
  <c r="D40" i="34"/>
  <c r="AE39" i="34"/>
  <c r="AF39" i="34" s="1"/>
  <c r="AB39" i="34"/>
  <c r="AC39" i="34" s="1"/>
  <c r="Y39" i="34"/>
  <c r="X39" i="34"/>
  <c r="C39" i="34" s="1"/>
  <c r="W39" i="34"/>
  <c r="V39" i="34"/>
  <c r="U39" i="34"/>
  <c r="T39" i="34"/>
  <c r="S39" i="34"/>
  <c r="R39" i="34"/>
  <c r="D39" i="34"/>
  <c r="AE38" i="34"/>
  <c r="AF38" i="34" s="1"/>
  <c r="AB38" i="34"/>
  <c r="AC38" i="34" s="1"/>
  <c r="Y38" i="34"/>
  <c r="X38" i="34"/>
  <c r="W38" i="34"/>
  <c r="V38" i="34"/>
  <c r="C38" i="34" s="1"/>
  <c r="U38" i="34"/>
  <c r="T38" i="34"/>
  <c r="S38" i="34"/>
  <c r="R38" i="34"/>
  <c r="D38" i="34"/>
  <c r="AE37" i="34"/>
  <c r="AF37" i="34" s="1"/>
  <c r="AB37" i="34"/>
  <c r="AC37" i="34" s="1"/>
  <c r="Y37" i="34"/>
  <c r="X37" i="34"/>
  <c r="W37" i="34"/>
  <c r="V37" i="34"/>
  <c r="U37" i="34"/>
  <c r="T37" i="34"/>
  <c r="S37" i="34"/>
  <c r="R37" i="34"/>
  <c r="C37" i="34" s="1"/>
  <c r="D37" i="34"/>
  <c r="AE36" i="34"/>
  <c r="AF36" i="34" s="1"/>
  <c r="AB36" i="34"/>
  <c r="AC36" i="34" s="1"/>
  <c r="Y36" i="34"/>
  <c r="X36" i="34"/>
  <c r="W36" i="34"/>
  <c r="V36" i="34"/>
  <c r="U36" i="34"/>
  <c r="T36" i="34"/>
  <c r="S36" i="34"/>
  <c r="R36" i="34"/>
  <c r="C36" i="34" s="1"/>
  <c r="D36" i="34"/>
  <c r="AE35" i="34"/>
  <c r="AF35" i="34" s="1"/>
  <c r="AB35" i="34"/>
  <c r="AC35" i="34" s="1"/>
  <c r="Y35" i="34"/>
  <c r="X35" i="34"/>
  <c r="W35" i="34"/>
  <c r="V35" i="34"/>
  <c r="U35" i="34"/>
  <c r="T35" i="34"/>
  <c r="S35" i="34"/>
  <c r="R35" i="34"/>
  <c r="D35" i="34"/>
  <c r="C35" i="34"/>
  <c r="AE34" i="34"/>
  <c r="AF34" i="34" s="1"/>
  <c r="AB34" i="34"/>
  <c r="AC34" i="34" s="1"/>
  <c r="Y34" i="34"/>
  <c r="X34" i="34"/>
  <c r="W34" i="34"/>
  <c r="V34" i="34"/>
  <c r="C34" i="34" s="1"/>
  <c r="U34" i="34"/>
  <c r="T34" i="34"/>
  <c r="S34" i="34"/>
  <c r="R34" i="34"/>
  <c r="D34" i="34"/>
  <c r="AE33" i="34"/>
  <c r="AE32" i="34" s="1"/>
  <c r="I7" i="34" s="1"/>
  <c r="AB33" i="34"/>
  <c r="AC33" i="34" s="1"/>
  <c r="Y33" i="34"/>
  <c r="X33" i="34"/>
  <c r="W33" i="34"/>
  <c r="V33" i="34"/>
  <c r="U33" i="34"/>
  <c r="T33" i="34"/>
  <c r="S33" i="34"/>
  <c r="R33" i="34"/>
  <c r="C33" i="34" s="1"/>
  <c r="D33" i="34"/>
  <c r="AB32" i="34"/>
  <c r="H7" i="34" s="1"/>
  <c r="E5" i="34"/>
  <c r="E4" i="34"/>
  <c r="AF146" i="33"/>
  <c r="AE146" i="33"/>
  <c r="AC146" i="33"/>
  <c r="AB146" i="33"/>
  <c r="Y146" i="33"/>
  <c r="X146" i="33"/>
  <c r="W146" i="33"/>
  <c r="V146" i="33"/>
  <c r="U146" i="33"/>
  <c r="T146" i="33"/>
  <c r="S146" i="33"/>
  <c r="C146" i="33" s="1"/>
  <c r="R146" i="33"/>
  <c r="D146" i="33"/>
  <c r="AE145" i="33"/>
  <c r="AF145" i="33" s="1"/>
  <c r="AC145" i="33"/>
  <c r="AB145" i="33"/>
  <c r="Y145" i="33"/>
  <c r="X145" i="33"/>
  <c r="W145" i="33"/>
  <c r="V145" i="33"/>
  <c r="U145" i="33"/>
  <c r="T145" i="33"/>
  <c r="S145" i="33"/>
  <c r="C145" i="33" s="1"/>
  <c r="R145" i="33"/>
  <c r="D145" i="33"/>
  <c r="AE144" i="33"/>
  <c r="AF144" i="33" s="1"/>
  <c r="AB144" i="33"/>
  <c r="AB32" i="33" s="1"/>
  <c r="H7" i="33" s="1"/>
  <c r="Y144" i="33"/>
  <c r="X144" i="33"/>
  <c r="W144" i="33"/>
  <c r="V144" i="33"/>
  <c r="U144" i="33"/>
  <c r="T144" i="33"/>
  <c r="S144" i="33"/>
  <c r="R144" i="33"/>
  <c r="C144" i="33" s="1"/>
  <c r="D144" i="33"/>
  <c r="AF143" i="33"/>
  <c r="AE143" i="33"/>
  <c r="AB143" i="33"/>
  <c r="AC143" i="33" s="1"/>
  <c r="Y143" i="33"/>
  <c r="X143" i="33"/>
  <c r="C143" i="33" s="1"/>
  <c r="W143" i="33"/>
  <c r="V143" i="33"/>
  <c r="U143" i="33"/>
  <c r="T143" i="33"/>
  <c r="S143" i="33"/>
  <c r="R143" i="33"/>
  <c r="D143" i="33"/>
  <c r="AF142" i="33"/>
  <c r="AE142" i="33"/>
  <c r="AC142" i="33"/>
  <c r="AB142" i="33"/>
  <c r="Y142" i="33"/>
  <c r="X142" i="33"/>
  <c r="W142" i="33"/>
  <c r="V142" i="33"/>
  <c r="U142" i="33"/>
  <c r="T142" i="33"/>
  <c r="S142" i="33"/>
  <c r="R142" i="33"/>
  <c r="C142" i="33" s="1"/>
  <c r="D142" i="33"/>
  <c r="AE141" i="33"/>
  <c r="AF141" i="33" s="1"/>
  <c r="AC141" i="33"/>
  <c r="AB141" i="33"/>
  <c r="Y141" i="33"/>
  <c r="X141" i="33"/>
  <c r="W141" i="33"/>
  <c r="V141" i="33"/>
  <c r="U141" i="33"/>
  <c r="T141" i="33"/>
  <c r="S141" i="33"/>
  <c r="C141" i="33" s="1"/>
  <c r="R141" i="33"/>
  <c r="D141" i="33"/>
  <c r="AE140" i="33"/>
  <c r="AF140" i="33" s="1"/>
  <c r="AB140" i="33"/>
  <c r="AC140" i="33" s="1"/>
  <c r="Y140" i="33"/>
  <c r="X140" i="33"/>
  <c r="W140" i="33"/>
  <c r="V140" i="33"/>
  <c r="U140" i="33"/>
  <c r="T140" i="33"/>
  <c r="S140" i="33"/>
  <c r="R140" i="33"/>
  <c r="C140" i="33" s="1"/>
  <c r="D140" i="33"/>
  <c r="AF139" i="33"/>
  <c r="AE139" i="33"/>
  <c r="AB139" i="33"/>
  <c r="AC139" i="33" s="1"/>
  <c r="Y139" i="33"/>
  <c r="X139" i="33"/>
  <c r="W139" i="33"/>
  <c r="V139" i="33"/>
  <c r="U139" i="33"/>
  <c r="T139" i="33"/>
  <c r="S139" i="33"/>
  <c r="R139" i="33"/>
  <c r="D139" i="33"/>
  <c r="C139" i="33"/>
  <c r="AF138" i="33"/>
  <c r="AE138" i="33"/>
  <c r="AC138" i="33"/>
  <c r="AB138" i="33"/>
  <c r="Y138" i="33"/>
  <c r="X138" i="33"/>
  <c r="W138" i="33"/>
  <c r="V138" i="33"/>
  <c r="U138" i="33"/>
  <c r="T138" i="33"/>
  <c r="S138" i="33"/>
  <c r="R138" i="33"/>
  <c r="C138" i="33" s="1"/>
  <c r="D138" i="33"/>
  <c r="AE137" i="33"/>
  <c r="AF137" i="33" s="1"/>
  <c r="AC137" i="33"/>
  <c r="AB137" i="33"/>
  <c r="Y137" i="33"/>
  <c r="X137" i="33"/>
  <c r="W137" i="33"/>
  <c r="V137" i="33"/>
  <c r="U137" i="33"/>
  <c r="T137" i="33"/>
  <c r="S137" i="33"/>
  <c r="C137" i="33" s="1"/>
  <c r="R137" i="33"/>
  <c r="D137" i="33"/>
  <c r="AE136" i="33"/>
  <c r="AF136" i="33" s="1"/>
  <c r="AB136" i="33"/>
  <c r="AC136" i="33" s="1"/>
  <c r="Y136" i="33"/>
  <c r="X136" i="33"/>
  <c r="W136" i="33"/>
  <c r="V136" i="33"/>
  <c r="U136" i="33"/>
  <c r="T136" i="33"/>
  <c r="S136" i="33"/>
  <c r="R136" i="33"/>
  <c r="C136" i="33" s="1"/>
  <c r="D136" i="33"/>
  <c r="AF135" i="33"/>
  <c r="AE135" i="33"/>
  <c r="AC135" i="33"/>
  <c r="AB135" i="33"/>
  <c r="Y135" i="33"/>
  <c r="X135" i="33"/>
  <c r="W135" i="33"/>
  <c r="V135" i="33"/>
  <c r="U135" i="33"/>
  <c r="T135" i="33"/>
  <c r="S135" i="33"/>
  <c r="R135" i="33"/>
  <c r="D135" i="33"/>
  <c r="C135" i="33"/>
  <c r="AF134" i="33"/>
  <c r="AE134" i="33"/>
  <c r="AC134" i="33"/>
  <c r="AB134" i="33"/>
  <c r="Y134" i="33"/>
  <c r="X134" i="33"/>
  <c r="W134" i="33"/>
  <c r="V134" i="33"/>
  <c r="U134" i="33"/>
  <c r="T134" i="33"/>
  <c r="S134" i="33"/>
  <c r="R134" i="33"/>
  <c r="C134" i="33" s="1"/>
  <c r="D134" i="33"/>
  <c r="AE133" i="33"/>
  <c r="AF133" i="33" s="1"/>
  <c r="AC133" i="33"/>
  <c r="AB133" i="33"/>
  <c r="Y133" i="33"/>
  <c r="X133" i="33"/>
  <c r="W133" i="33"/>
  <c r="V133" i="33"/>
  <c r="U133" i="33"/>
  <c r="T133" i="33"/>
  <c r="S133" i="33"/>
  <c r="C133" i="33" s="1"/>
  <c r="R133" i="33"/>
  <c r="D133" i="33"/>
  <c r="AF132" i="33"/>
  <c r="AE132" i="33"/>
  <c r="AB132" i="33"/>
  <c r="AC132" i="33" s="1"/>
  <c r="Y132" i="33"/>
  <c r="X132" i="33"/>
  <c r="W132" i="33"/>
  <c r="V132" i="33"/>
  <c r="U132" i="33"/>
  <c r="T132" i="33"/>
  <c r="S132" i="33"/>
  <c r="R132" i="33"/>
  <c r="C132" i="33" s="1"/>
  <c r="D132" i="33"/>
  <c r="AF131" i="33"/>
  <c r="AE131" i="33"/>
  <c r="AC131" i="33"/>
  <c r="AB131" i="33"/>
  <c r="Y131" i="33"/>
  <c r="X131" i="33"/>
  <c r="W131" i="33"/>
  <c r="V131" i="33"/>
  <c r="U131" i="33"/>
  <c r="T131" i="33"/>
  <c r="S131" i="33"/>
  <c r="R131" i="33"/>
  <c r="D131" i="33"/>
  <c r="C131" i="33"/>
  <c r="AF130" i="33"/>
  <c r="AE130" i="33"/>
  <c r="AC130" i="33"/>
  <c r="AB130" i="33"/>
  <c r="Y130" i="33"/>
  <c r="X130" i="33"/>
  <c r="W130" i="33"/>
  <c r="V130" i="33"/>
  <c r="U130" i="33"/>
  <c r="T130" i="33"/>
  <c r="S130" i="33"/>
  <c r="R130" i="33"/>
  <c r="C130" i="33" s="1"/>
  <c r="D130" i="33"/>
  <c r="AE129" i="33"/>
  <c r="AF129" i="33" s="1"/>
  <c r="AC129" i="33"/>
  <c r="AB129" i="33"/>
  <c r="Y129" i="33"/>
  <c r="X129" i="33"/>
  <c r="W129" i="33"/>
  <c r="V129" i="33"/>
  <c r="U129" i="33"/>
  <c r="T129" i="33"/>
  <c r="S129" i="33"/>
  <c r="C129" i="33" s="1"/>
  <c r="R129" i="33"/>
  <c r="D129" i="33"/>
  <c r="AF128" i="33"/>
  <c r="AE128" i="33"/>
  <c r="AB128" i="33"/>
  <c r="AC128" i="33" s="1"/>
  <c r="Y128" i="33"/>
  <c r="X128" i="33"/>
  <c r="W128" i="33"/>
  <c r="V128" i="33"/>
  <c r="U128" i="33"/>
  <c r="T128" i="33"/>
  <c r="S128" i="33"/>
  <c r="R128" i="33"/>
  <c r="C128" i="33" s="1"/>
  <c r="D128" i="33"/>
  <c r="AF127" i="33"/>
  <c r="AE127" i="33"/>
  <c r="AC127" i="33"/>
  <c r="AB127" i="33"/>
  <c r="Y127" i="33"/>
  <c r="X127" i="33"/>
  <c r="W127" i="33"/>
  <c r="V127" i="33"/>
  <c r="U127" i="33"/>
  <c r="T127" i="33"/>
  <c r="S127" i="33"/>
  <c r="R127" i="33"/>
  <c r="D127" i="33"/>
  <c r="C127" i="33"/>
  <c r="AF126" i="33"/>
  <c r="AE126" i="33"/>
  <c r="AC126" i="33"/>
  <c r="AB126" i="33"/>
  <c r="Y126" i="33"/>
  <c r="X126" i="33"/>
  <c r="W126" i="33"/>
  <c r="V126" i="33"/>
  <c r="U126" i="33"/>
  <c r="T126" i="33"/>
  <c r="S126" i="33"/>
  <c r="R126" i="33"/>
  <c r="C126" i="33" s="1"/>
  <c r="D126" i="33"/>
  <c r="AE125" i="33"/>
  <c r="AF125" i="33" s="1"/>
  <c r="AC125" i="33"/>
  <c r="AB125" i="33"/>
  <c r="Y125" i="33"/>
  <c r="X125" i="33"/>
  <c r="W125" i="33"/>
  <c r="V125" i="33"/>
  <c r="U125" i="33"/>
  <c r="T125" i="33"/>
  <c r="S125" i="33"/>
  <c r="C125" i="33" s="1"/>
  <c r="R125" i="33"/>
  <c r="D125" i="33"/>
  <c r="AF124" i="33"/>
  <c r="AE124" i="33"/>
  <c r="AB124" i="33"/>
  <c r="AC124" i="33" s="1"/>
  <c r="Y124" i="33"/>
  <c r="X124" i="33"/>
  <c r="W124" i="33"/>
  <c r="V124" i="33"/>
  <c r="U124" i="33"/>
  <c r="T124" i="33"/>
  <c r="S124" i="33"/>
  <c r="R124" i="33"/>
  <c r="C124" i="33" s="1"/>
  <c r="D124" i="33"/>
  <c r="AF123" i="33"/>
  <c r="AE123" i="33"/>
  <c r="AB123" i="33"/>
  <c r="AC123" i="33" s="1"/>
  <c r="Y123" i="33"/>
  <c r="X123" i="33"/>
  <c r="W123" i="33"/>
  <c r="V123" i="33"/>
  <c r="U123" i="33"/>
  <c r="T123" i="33"/>
  <c r="S123" i="33"/>
  <c r="R123" i="33"/>
  <c r="D123" i="33"/>
  <c r="C123" i="33"/>
  <c r="AF122" i="33"/>
  <c r="AE122" i="33"/>
  <c r="AC122" i="33"/>
  <c r="AB122" i="33"/>
  <c r="Y122" i="33"/>
  <c r="X122" i="33"/>
  <c r="W122" i="33"/>
  <c r="V122" i="33"/>
  <c r="U122" i="33"/>
  <c r="T122" i="33"/>
  <c r="S122" i="33"/>
  <c r="R122" i="33"/>
  <c r="C122" i="33" s="1"/>
  <c r="D122" i="33"/>
  <c r="AE121" i="33"/>
  <c r="AF121" i="33" s="1"/>
  <c r="AC121" i="33"/>
  <c r="AB121" i="33"/>
  <c r="Y121" i="33"/>
  <c r="X121" i="33"/>
  <c r="W121" i="33"/>
  <c r="V121" i="33"/>
  <c r="U121" i="33"/>
  <c r="T121" i="33"/>
  <c r="S121" i="33"/>
  <c r="C121" i="33" s="1"/>
  <c r="R121" i="33"/>
  <c r="D121" i="33"/>
  <c r="AE120" i="33"/>
  <c r="AF120" i="33" s="1"/>
  <c r="AB120" i="33"/>
  <c r="AC120" i="33" s="1"/>
  <c r="Y120" i="33"/>
  <c r="X120" i="33"/>
  <c r="W120" i="33"/>
  <c r="V120" i="33"/>
  <c r="U120" i="33"/>
  <c r="T120" i="33"/>
  <c r="S120" i="33"/>
  <c r="R120" i="33"/>
  <c r="C120" i="33" s="1"/>
  <c r="D120" i="33"/>
  <c r="AF119" i="33"/>
  <c r="AE119" i="33"/>
  <c r="AB119" i="33"/>
  <c r="AC119" i="33" s="1"/>
  <c r="Y119" i="33"/>
  <c r="X119" i="33"/>
  <c r="W119" i="33"/>
  <c r="V119" i="33"/>
  <c r="U119" i="33"/>
  <c r="T119" i="33"/>
  <c r="S119" i="33"/>
  <c r="R119" i="33"/>
  <c r="D119" i="33"/>
  <c r="C119" i="33"/>
  <c r="AF118" i="33"/>
  <c r="AE118" i="33"/>
  <c r="AC118" i="33"/>
  <c r="AB118" i="33"/>
  <c r="Y118" i="33"/>
  <c r="X118" i="33"/>
  <c r="W118" i="33"/>
  <c r="V118" i="33"/>
  <c r="U118" i="33"/>
  <c r="T118" i="33"/>
  <c r="S118" i="33"/>
  <c r="R118" i="33"/>
  <c r="C118" i="33" s="1"/>
  <c r="D118" i="33"/>
  <c r="AE117" i="33"/>
  <c r="AF117" i="33" s="1"/>
  <c r="AC117" i="33"/>
  <c r="AB117" i="33"/>
  <c r="Y117" i="33"/>
  <c r="X117" i="33"/>
  <c r="W117" i="33"/>
  <c r="V117" i="33"/>
  <c r="U117" i="33"/>
  <c r="T117" i="33"/>
  <c r="S117" i="33"/>
  <c r="C117" i="33" s="1"/>
  <c r="R117" i="33"/>
  <c r="D117" i="33"/>
  <c r="AE116" i="33"/>
  <c r="AF116" i="33" s="1"/>
  <c r="AB116" i="33"/>
  <c r="AC116" i="33" s="1"/>
  <c r="Y116" i="33"/>
  <c r="X116" i="33"/>
  <c r="W116" i="33"/>
  <c r="V116" i="33"/>
  <c r="U116" i="33"/>
  <c r="T116" i="33"/>
  <c r="S116" i="33"/>
  <c r="R116" i="33"/>
  <c r="C116" i="33" s="1"/>
  <c r="D116" i="33"/>
  <c r="AF115" i="33"/>
  <c r="AE115" i="33"/>
  <c r="AB115" i="33"/>
  <c r="AC115" i="33" s="1"/>
  <c r="Y115" i="33"/>
  <c r="X115" i="33"/>
  <c r="W115" i="33"/>
  <c r="V115" i="33"/>
  <c r="U115" i="33"/>
  <c r="T115" i="33"/>
  <c r="S115" i="33"/>
  <c r="R115" i="33"/>
  <c r="D115" i="33"/>
  <c r="C115" i="33"/>
  <c r="AF114" i="33"/>
  <c r="AE114" i="33"/>
  <c r="AC114" i="33"/>
  <c r="AB114" i="33"/>
  <c r="Y114" i="33"/>
  <c r="X114" i="33"/>
  <c r="W114" i="33"/>
  <c r="V114" i="33"/>
  <c r="U114" i="33"/>
  <c r="T114" i="33"/>
  <c r="S114" i="33"/>
  <c r="R114" i="33"/>
  <c r="C114" i="33" s="1"/>
  <c r="D114" i="33"/>
  <c r="AE113" i="33"/>
  <c r="AF113" i="33" s="1"/>
  <c r="AC113" i="33"/>
  <c r="AB113" i="33"/>
  <c r="Y113" i="33"/>
  <c r="X113" i="33"/>
  <c r="W113" i="33"/>
  <c r="V113" i="33"/>
  <c r="U113" i="33"/>
  <c r="T113" i="33"/>
  <c r="S113" i="33"/>
  <c r="C113" i="33" s="1"/>
  <c r="R113" i="33"/>
  <c r="D113" i="33"/>
  <c r="AE112" i="33"/>
  <c r="AF112" i="33" s="1"/>
  <c r="AB112" i="33"/>
  <c r="AC112" i="33" s="1"/>
  <c r="Y112" i="33"/>
  <c r="X112" i="33"/>
  <c r="W112" i="33"/>
  <c r="V112" i="33"/>
  <c r="U112" i="33"/>
  <c r="T112" i="33"/>
  <c r="S112" i="33"/>
  <c r="R112" i="33"/>
  <c r="C112" i="33" s="1"/>
  <c r="D112" i="33"/>
  <c r="AF111" i="33"/>
  <c r="AE111" i="33"/>
  <c r="AB111" i="33"/>
  <c r="AC111" i="33" s="1"/>
  <c r="Y111" i="33"/>
  <c r="X111" i="33"/>
  <c r="W111" i="33"/>
  <c r="V111" i="33"/>
  <c r="U111" i="33"/>
  <c r="T111" i="33"/>
  <c r="S111" i="33"/>
  <c r="R111" i="33"/>
  <c r="D111" i="33"/>
  <c r="C111" i="33"/>
  <c r="AF110" i="33"/>
  <c r="AE110" i="33"/>
  <c r="AC110" i="33"/>
  <c r="AB110" i="33"/>
  <c r="Y110" i="33"/>
  <c r="X110" i="33"/>
  <c r="W110" i="33"/>
  <c r="V110" i="33"/>
  <c r="U110" i="33"/>
  <c r="T110" i="33"/>
  <c r="S110" i="33"/>
  <c r="R110" i="33"/>
  <c r="C110" i="33" s="1"/>
  <c r="D110" i="33"/>
  <c r="AE109" i="33"/>
  <c r="AF109" i="33" s="1"/>
  <c r="AC109" i="33"/>
  <c r="AB109" i="33"/>
  <c r="Y109" i="33"/>
  <c r="X109" i="33"/>
  <c r="W109" i="33"/>
  <c r="V109" i="33"/>
  <c r="U109" i="33"/>
  <c r="T109" i="33"/>
  <c r="S109" i="33"/>
  <c r="C109" i="33" s="1"/>
  <c r="R109" i="33"/>
  <c r="D109" i="33"/>
  <c r="AE108" i="33"/>
  <c r="AF108" i="33" s="1"/>
  <c r="AB108" i="33"/>
  <c r="AC108" i="33" s="1"/>
  <c r="Y108" i="33"/>
  <c r="X108" i="33"/>
  <c r="W108" i="33"/>
  <c r="V108" i="33"/>
  <c r="U108" i="33"/>
  <c r="T108" i="33"/>
  <c r="S108" i="33"/>
  <c r="R108" i="33"/>
  <c r="C108" i="33" s="1"/>
  <c r="D108" i="33"/>
  <c r="AF107" i="33"/>
  <c r="AE107" i="33"/>
  <c r="AB107" i="33"/>
  <c r="AC107" i="33" s="1"/>
  <c r="Y107" i="33"/>
  <c r="X107" i="33"/>
  <c r="W107" i="33"/>
  <c r="V107" i="33"/>
  <c r="U107" i="33"/>
  <c r="T107" i="33"/>
  <c r="S107" i="33"/>
  <c r="R107" i="33"/>
  <c r="D107" i="33"/>
  <c r="C107" i="33"/>
  <c r="AF106" i="33"/>
  <c r="AE106" i="33"/>
  <c r="AC106" i="33"/>
  <c r="AB106" i="33"/>
  <c r="Y106" i="33"/>
  <c r="X106" i="33"/>
  <c r="W106" i="33"/>
  <c r="V106" i="33"/>
  <c r="U106" i="33"/>
  <c r="T106" i="33"/>
  <c r="S106" i="33"/>
  <c r="R106" i="33"/>
  <c r="C106" i="33" s="1"/>
  <c r="D106" i="33"/>
  <c r="AE105" i="33"/>
  <c r="AF105" i="33" s="1"/>
  <c r="AC105" i="33"/>
  <c r="AB105" i="33"/>
  <c r="Y105" i="33"/>
  <c r="X105" i="33"/>
  <c r="W105" i="33"/>
  <c r="V105" i="33"/>
  <c r="U105" i="33"/>
  <c r="T105" i="33"/>
  <c r="S105" i="33"/>
  <c r="C105" i="33" s="1"/>
  <c r="R105" i="33"/>
  <c r="D105" i="33"/>
  <c r="AE104" i="33"/>
  <c r="AF104" i="33" s="1"/>
  <c r="AB104" i="33"/>
  <c r="AC104" i="33" s="1"/>
  <c r="Y104" i="33"/>
  <c r="X104" i="33"/>
  <c r="W104" i="33"/>
  <c r="V104" i="33"/>
  <c r="U104" i="33"/>
  <c r="T104" i="33"/>
  <c r="S104" i="33"/>
  <c r="R104" i="33"/>
  <c r="C104" i="33" s="1"/>
  <c r="D104" i="33"/>
  <c r="AF103" i="33"/>
  <c r="AE103" i="33"/>
  <c r="AB103" i="33"/>
  <c r="AC103" i="33" s="1"/>
  <c r="Y103" i="33"/>
  <c r="X103" i="33"/>
  <c r="C103" i="33" s="1"/>
  <c r="W103" i="33"/>
  <c r="V103" i="33"/>
  <c r="U103" i="33"/>
  <c r="T103" i="33"/>
  <c r="S103" i="33"/>
  <c r="R103" i="33"/>
  <c r="D103" i="33"/>
  <c r="AF102" i="33"/>
  <c r="AE102" i="33"/>
  <c r="AC102" i="33"/>
  <c r="AB102" i="33"/>
  <c r="Y102" i="33"/>
  <c r="X102" i="33"/>
  <c r="W102" i="33"/>
  <c r="V102" i="33"/>
  <c r="U102" i="33"/>
  <c r="T102" i="33"/>
  <c r="S102" i="33"/>
  <c r="R102" i="33"/>
  <c r="C102" i="33" s="1"/>
  <c r="D102" i="33"/>
  <c r="AE101" i="33"/>
  <c r="AF101" i="33" s="1"/>
  <c r="AC101" i="33"/>
  <c r="AB101" i="33"/>
  <c r="Y101" i="33"/>
  <c r="X101" i="33"/>
  <c r="W101" i="33"/>
  <c r="V101" i="33"/>
  <c r="U101" i="33"/>
  <c r="T101" i="33"/>
  <c r="S101" i="33"/>
  <c r="C101" i="33" s="1"/>
  <c r="R101" i="33"/>
  <c r="D101" i="33"/>
  <c r="AE100" i="33"/>
  <c r="AF100" i="33" s="1"/>
  <c r="AB100" i="33"/>
  <c r="AC100" i="33" s="1"/>
  <c r="Y100" i="33"/>
  <c r="X100" i="33"/>
  <c r="W100" i="33"/>
  <c r="V100" i="33"/>
  <c r="U100" i="33"/>
  <c r="T100" i="33"/>
  <c r="S100" i="33"/>
  <c r="R100" i="33"/>
  <c r="C100" i="33" s="1"/>
  <c r="D100" i="33"/>
  <c r="AF99" i="33"/>
  <c r="AE99" i="33"/>
  <c r="AB99" i="33"/>
  <c r="AC99" i="33" s="1"/>
  <c r="Y99" i="33"/>
  <c r="X99" i="33"/>
  <c r="W99" i="33"/>
  <c r="V99" i="33"/>
  <c r="U99" i="33"/>
  <c r="T99" i="33"/>
  <c r="S99" i="33"/>
  <c r="R99" i="33"/>
  <c r="D99" i="33"/>
  <c r="C99" i="33"/>
  <c r="AF98" i="33"/>
  <c r="AE98" i="33"/>
  <c r="AC98" i="33"/>
  <c r="AB98" i="33"/>
  <c r="Y98" i="33"/>
  <c r="X98" i="33"/>
  <c r="W98" i="33"/>
  <c r="V98" i="33"/>
  <c r="U98" i="33"/>
  <c r="T98" i="33"/>
  <c r="S98" i="33"/>
  <c r="R98" i="33"/>
  <c r="C98" i="33" s="1"/>
  <c r="D98" i="33"/>
  <c r="AE97" i="33"/>
  <c r="AF97" i="33" s="1"/>
  <c r="AC97" i="33"/>
  <c r="AB97" i="33"/>
  <c r="Y97" i="33"/>
  <c r="X97" i="33"/>
  <c r="W97" i="33"/>
  <c r="V97" i="33"/>
  <c r="U97" i="33"/>
  <c r="T97" i="33"/>
  <c r="S97" i="33"/>
  <c r="C97" i="33" s="1"/>
  <c r="R97" i="33"/>
  <c r="D97" i="33"/>
  <c r="AE96" i="33"/>
  <c r="AF96" i="33" s="1"/>
  <c r="AB96" i="33"/>
  <c r="AC96" i="33" s="1"/>
  <c r="Y96" i="33"/>
  <c r="X96" i="33"/>
  <c r="W96" i="33"/>
  <c r="V96" i="33"/>
  <c r="U96" i="33"/>
  <c r="T96" i="33"/>
  <c r="S96" i="33"/>
  <c r="R96" i="33"/>
  <c r="C96" i="33" s="1"/>
  <c r="D96" i="33"/>
  <c r="AF95" i="33"/>
  <c r="AE95" i="33"/>
  <c r="AB95" i="33"/>
  <c r="AC95" i="33" s="1"/>
  <c r="Y95" i="33"/>
  <c r="X95" i="33"/>
  <c r="W95" i="33"/>
  <c r="V95" i="33"/>
  <c r="U95" i="33"/>
  <c r="T95" i="33"/>
  <c r="S95" i="33"/>
  <c r="R95" i="33"/>
  <c r="D95" i="33"/>
  <c r="C95" i="33"/>
  <c r="AF94" i="33"/>
  <c r="AE94" i="33"/>
  <c r="AC94" i="33"/>
  <c r="AB94" i="33"/>
  <c r="Y94" i="33"/>
  <c r="X94" i="33"/>
  <c r="W94" i="33"/>
  <c r="V94" i="33"/>
  <c r="U94" i="33"/>
  <c r="T94" i="33"/>
  <c r="S94" i="33"/>
  <c r="R94" i="33"/>
  <c r="C94" i="33" s="1"/>
  <c r="D94" i="33"/>
  <c r="AE93" i="33"/>
  <c r="AF93" i="33" s="1"/>
  <c r="AC93" i="33"/>
  <c r="AB93" i="33"/>
  <c r="Y93" i="33"/>
  <c r="X93" i="33"/>
  <c r="W93" i="33"/>
  <c r="V93" i="33"/>
  <c r="U93" i="33"/>
  <c r="T93" i="33"/>
  <c r="S93" i="33"/>
  <c r="C93" i="33" s="1"/>
  <c r="R93" i="33"/>
  <c r="D93" i="33"/>
  <c r="AF92" i="33"/>
  <c r="AE92" i="33"/>
  <c r="AB92" i="33"/>
  <c r="AC92" i="33" s="1"/>
  <c r="Y92" i="33"/>
  <c r="X92" i="33"/>
  <c r="W92" i="33"/>
  <c r="V92" i="33"/>
  <c r="U92" i="33"/>
  <c r="T92" i="33"/>
  <c r="S92" i="33"/>
  <c r="R92" i="33"/>
  <c r="C92" i="33" s="1"/>
  <c r="D92" i="33"/>
  <c r="AF91" i="33"/>
  <c r="AE91" i="33"/>
  <c r="AB91" i="33"/>
  <c r="AC91" i="33" s="1"/>
  <c r="Y91" i="33"/>
  <c r="X91" i="33"/>
  <c r="W91" i="33"/>
  <c r="V91" i="33"/>
  <c r="U91" i="33"/>
  <c r="T91" i="33"/>
  <c r="S91" i="33"/>
  <c r="R91" i="33"/>
  <c r="D91" i="33"/>
  <c r="C91" i="33"/>
  <c r="AF90" i="33"/>
  <c r="AE90" i="33"/>
  <c r="AC90" i="33"/>
  <c r="AB90" i="33"/>
  <c r="Y90" i="33"/>
  <c r="X90" i="33"/>
  <c r="W90" i="33"/>
  <c r="V90" i="33"/>
  <c r="U90" i="33"/>
  <c r="T90" i="33"/>
  <c r="S90" i="33"/>
  <c r="R90" i="33"/>
  <c r="C90" i="33" s="1"/>
  <c r="D90" i="33"/>
  <c r="AE89" i="33"/>
  <c r="AF89" i="33" s="1"/>
  <c r="AC89" i="33"/>
  <c r="AB89" i="33"/>
  <c r="Y89" i="33"/>
  <c r="X89" i="33"/>
  <c r="W89" i="33"/>
  <c r="V89" i="33"/>
  <c r="U89" i="33"/>
  <c r="T89" i="33"/>
  <c r="S89" i="33"/>
  <c r="C89" i="33" s="1"/>
  <c r="R89" i="33"/>
  <c r="D89" i="33"/>
  <c r="AF88" i="33"/>
  <c r="AE88" i="33"/>
  <c r="AB88" i="33"/>
  <c r="AC88" i="33" s="1"/>
  <c r="Y88" i="33"/>
  <c r="X88" i="33"/>
  <c r="W88" i="33"/>
  <c r="V88" i="33"/>
  <c r="U88" i="33"/>
  <c r="T88" i="33"/>
  <c r="S88" i="33"/>
  <c r="R88" i="33"/>
  <c r="C88" i="33" s="1"/>
  <c r="D88" i="33"/>
  <c r="AF87" i="33"/>
  <c r="AE87" i="33"/>
  <c r="AB87" i="33"/>
  <c r="AC87" i="33" s="1"/>
  <c r="Y87" i="33"/>
  <c r="X87" i="33"/>
  <c r="C87" i="33" s="1"/>
  <c r="W87" i="33"/>
  <c r="V87" i="33"/>
  <c r="U87" i="33"/>
  <c r="T87" i="33"/>
  <c r="S87" i="33"/>
  <c r="R87" i="33"/>
  <c r="D87" i="33"/>
  <c r="AF86" i="33"/>
  <c r="AE86" i="33"/>
  <c r="AC86" i="33"/>
  <c r="AB86" i="33"/>
  <c r="Y86" i="33"/>
  <c r="X86" i="33"/>
  <c r="W86" i="33"/>
  <c r="V86" i="33"/>
  <c r="U86" i="33"/>
  <c r="T86" i="33"/>
  <c r="S86" i="33"/>
  <c r="R86" i="33"/>
  <c r="C86" i="33" s="1"/>
  <c r="D86" i="33"/>
  <c r="AE85" i="33"/>
  <c r="AF85" i="33" s="1"/>
  <c r="AC85" i="33"/>
  <c r="AB85" i="33"/>
  <c r="Y85" i="33"/>
  <c r="X85" i="33"/>
  <c r="W85" i="33"/>
  <c r="V85" i="33"/>
  <c r="U85" i="33"/>
  <c r="T85" i="33"/>
  <c r="S85" i="33"/>
  <c r="C85" i="33" s="1"/>
  <c r="R85" i="33"/>
  <c r="D85" i="33"/>
  <c r="AE84" i="33"/>
  <c r="AF84" i="33" s="1"/>
  <c r="AB84" i="33"/>
  <c r="AC84" i="33" s="1"/>
  <c r="Y84" i="33"/>
  <c r="X84" i="33"/>
  <c r="W84" i="33"/>
  <c r="V84" i="33"/>
  <c r="U84" i="33"/>
  <c r="T84" i="33"/>
  <c r="S84" i="33"/>
  <c r="R84" i="33"/>
  <c r="C84" i="33" s="1"/>
  <c r="D84" i="33"/>
  <c r="AF83" i="33"/>
  <c r="AE83" i="33"/>
  <c r="AB83" i="33"/>
  <c r="AC83" i="33" s="1"/>
  <c r="Y83" i="33"/>
  <c r="X83" i="33"/>
  <c r="W83" i="33"/>
  <c r="V83" i="33"/>
  <c r="U83" i="33"/>
  <c r="T83" i="33"/>
  <c r="S83" i="33"/>
  <c r="R83" i="33"/>
  <c r="D83" i="33"/>
  <c r="C83" i="33"/>
  <c r="AF82" i="33"/>
  <c r="AE82" i="33"/>
  <c r="AC82" i="33"/>
  <c r="AB82" i="33"/>
  <c r="Y82" i="33"/>
  <c r="X82" i="33"/>
  <c r="W82" i="33"/>
  <c r="V82" i="33"/>
  <c r="U82" i="33"/>
  <c r="T82" i="33"/>
  <c r="S82" i="33"/>
  <c r="R82" i="33"/>
  <c r="C82" i="33" s="1"/>
  <c r="D82" i="33"/>
  <c r="AE81" i="33"/>
  <c r="AF81" i="33" s="1"/>
  <c r="AC81" i="33"/>
  <c r="AB81" i="33"/>
  <c r="Y81" i="33"/>
  <c r="X81" i="33"/>
  <c r="W81" i="33"/>
  <c r="V81" i="33"/>
  <c r="U81" i="33"/>
  <c r="T81" i="33"/>
  <c r="S81" i="33"/>
  <c r="C81" i="33" s="1"/>
  <c r="R81" i="33"/>
  <c r="D81" i="33"/>
  <c r="AF80" i="33"/>
  <c r="AE80" i="33"/>
  <c r="AB80" i="33"/>
  <c r="AC80" i="33" s="1"/>
  <c r="Y80" i="33"/>
  <c r="X80" i="33"/>
  <c r="W80" i="33"/>
  <c r="V80" i="33"/>
  <c r="U80" i="33"/>
  <c r="T80" i="33"/>
  <c r="S80" i="33"/>
  <c r="R80" i="33"/>
  <c r="C80" i="33" s="1"/>
  <c r="D80" i="33"/>
  <c r="AF79" i="33"/>
  <c r="AE79" i="33"/>
  <c r="AC79" i="33"/>
  <c r="AB79" i="33"/>
  <c r="Y79" i="33"/>
  <c r="X79" i="33"/>
  <c r="C79" i="33" s="1"/>
  <c r="W79" i="33"/>
  <c r="V79" i="33"/>
  <c r="U79" i="33"/>
  <c r="T79" i="33"/>
  <c r="S79" i="33"/>
  <c r="R79" i="33"/>
  <c r="D79" i="33"/>
  <c r="AF78" i="33"/>
  <c r="AE78" i="33"/>
  <c r="AC78" i="33"/>
  <c r="AB78" i="33"/>
  <c r="Y78" i="33"/>
  <c r="X78" i="33"/>
  <c r="W78" i="33"/>
  <c r="V78" i="33"/>
  <c r="U78" i="33"/>
  <c r="T78" i="33"/>
  <c r="S78" i="33"/>
  <c r="R78" i="33"/>
  <c r="C78" i="33" s="1"/>
  <c r="D78" i="33"/>
  <c r="AE77" i="33"/>
  <c r="AF77" i="33" s="1"/>
  <c r="AC77" i="33"/>
  <c r="AB77" i="33"/>
  <c r="Y77" i="33"/>
  <c r="X77" i="33"/>
  <c r="W77" i="33"/>
  <c r="V77" i="33"/>
  <c r="U77" i="33"/>
  <c r="T77" i="33"/>
  <c r="S77" i="33"/>
  <c r="C77" i="33" s="1"/>
  <c r="R77" i="33"/>
  <c r="D77" i="33"/>
  <c r="AE76" i="33"/>
  <c r="AF76" i="33" s="1"/>
  <c r="AB76" i="33"/>
  <c r="AC76" i="33" s="1"/>
  <c r="Y76" i="33"/>
  <c r="X76" i="33"/>
  <c r="W76" i="33"/>
  <c r="V76" i="33"/>
  <c r="U76" i="33"/>
  <c r="T76" i="33"/>
  <c r="S76" i="33"/>
  <c r="R76" i="33"/>
  <c r="C76" i="33" s="1"/>
  <c r="D76" i="33"/>
  <c r="AF75" i="33"/>
  <c r="AE75" i="33"/>
  <c r="AB75" i="33"/>
  <c r="AC75" i="33" s="1"/>
  <c r="Y75" i="33"/>
  <c r="X75" i="33"/>
  <c r="W75" i="33"/>
  <c r="V75" i="33"/>
  <c r="U75" i="33"/>
  <c r="T75" i="33"/>
  <c r="S75" i="33"/>
  <c r="R75" i="33"/>
  <c r="D75" i="33"/>
  <c r="C75" i="33"/>
  <c r="AF74" i="33"/>
  <c r="AE74" i="33"/>
  <c r="AC74" i="33"/>
  <c r="AB74" i="33"/>
  <c r="Y74" i="33"/>
  <c r="X74" i="33"/>
  <c r="W74" i="33"/>
  <c r="V74" i="33"/>
  <c r="U74" i="33"/>
  <c r="T74" i="33"/>
  <c r="S74" i="33"/>
  <c r="R74" i="33"/>
  <c r="C74" i="33" s="1"/>
  <c r="D74" i="33"/>
  <c r="AE73" i="33"/>
  <c r="AF73" i="33" s="1"/>
  <c r="AC73" i="33"/>
  <c r="AB73" i="33"/>
  <c r="Y73" i="33"/>
  <c r="X73" i="33"/>
  <c r="W73" i="33"/>
  <c r="V73" i="33"/>
  <c r="U73" i="33"/>
  <c r="T73" i="33"/>
  <c r="S73" i="33"/>
  <c r="C73" i="33" s="1"/>
  <c r="R73" i="33"/>
  <c r="D73" i="33"/>
  <c r="AE72" i="33"/>
  <c r="AF72" i="33" s="1"/>
  <c r="AB72" i="33"/>
  <c r="AC72" i="33" s="1"/>
  <c r="Y72" i="33"/>
  <c r="X72" i="33"/>
  <c r="W72" i="33"/>
  <c r="V72" i="33"/>
  <c r="U72" i="33"/>
  <c r="T72" i="33"/>
  <c r="S72" i="33"/>
  <c r="R72" i="33"/>
  <c r="C72" i="33" s="1"/>
  <c r="D72" i="33"/>
  <c r="AF71" i="33"/>
  <c r="AE71" i="33"/>
  <c r="AB71" i="33"/>
  <c r="AC71" i="33" s="1"/>
  <c r="Y71" i="33"/>
  <c r="X71" i="33"/>
  <c r="C71" i="33" s="1"/>
  <c r="W71" i="33"/>
  <c r="V71" i="33"/>
  <c r="U71" i="33"/>
  <c r="T71" i="33"/>
  <c r="S71" i="33"/>
  <c r="R71" i="33"/>
  <c r="D71" i="33"/>
  <c r="AF70" i="33"/>
  <c r="AE70" i="33"/>
  <c r="AC70" i="33"/>
  <c r="AB70" i="33"/>
  <c r="Y70" i="33"/>
  <c r="X70" i="33"/>
  <c r="W70" i="33"/>
  <c r="V70" i="33"/>
  <c r="U70" i="33"/>
  <c r="T70" i="33"/>
  <c r="S70" i="33"/>
  <c r="R70" i="33"/>
  <c r="C70" i="33" s="1"/>
  <c r="D70" i="33"/>
  <c r="AE69" i="33"/>
  <c r="AF69" i="33" s="1"/>
  <c r="AC69" i="33"/>
  <c r="AB69" i="33"/>
  <c r="Y69" i="33"/>
  <c r="X69" i="33"/>
  <c r="W69" i="33"/>
  <c r="V69" i="33"/>
  <c r="U69" i="33"/>
  <c r="T69" i="33"/>
  <c r="S69" i="33"/>
  <c r="C69" i="33" s="1"/>
  <c r="R69" i="33"/>
  <c r="D69" i="33"/>
  <c r="AE68" i="33"/>
  <c r="AF68" i="33" s="1"/>
  <c r="AB68" i="33"/>
  <c r="AC68" i="33" s="1"/>
  <c r="Y68" i="33"/>
  <c r="X68" i="33"/>
  <c r="W68" i="33"/>
  <c r="V68" i="33"/>
  <c r="U68" i="33"/>
  <c r="T68" i="33"/>
  <c r="S68" i="33"/>
  <c r="R68" i="33"/>
  <c r="C68" i="33" s="1"/>
  <c r="D68" i="33"/>
  <c r="AF67" i="33"/>
  <c r="AE67" i="33"/>
  <c r="AB67" i="33"/>
  <c r="AC67" i="33" s="1"/>
  <c r="Y67" i="33"/>
  <c r="X67" i="33"/>
  <c r="W67" i="33"/>
  <c r="V67" i="33"/>
  <c r="U67" i="33"/>
  <c r="T67" i="33"/>
  <c r="S67" i="33"/>
  <c r="R67" i="33"/>
  <c r="D67" i="33"/>
  <c r="C67" i="33"/>
  <c r="AF66" i="33"/>
  <c r="AE66" i="33"/>
  <c r="AC66" i="33"/>
  <c r="AB66" i="33"/>
  <c r="Y66" i="33"/>
  <c r="X66" i="33"/>
  <c r="W66" i="33"/>
  <c r="V66" i="33"/>
  <c r="U66" i="33"/>
  <c r="T66" i="33"/>
  <c r="S66" i="33"/>
  <c r="R66" i="33"/>
  <c r="C66" i="33" s="1"/>
  <c r="D66" i="33"/>
  <c r="AE65" i="33"/>
  <c r="AF65" i="33" s="1"/>
  <c r="AC65" i="33"/>
  <c r="AB65" i="33"/>
  <c r="Y65" i="33"/>
  <c r="X65" i="33"/>
  <c r="W65" i="33"/>
  <c r="V65" i="33"/>
  <c r="U65" i="33"/>
  <c r="T65" i="33"/>
  <c r="S65" i="33"/>
  <c r="C65" i="33" s="1"/>
  <c r="R65" i="33"/>
  <c r="D65" i="33"/>
  <c r="AE64" i="33"/>
  <c r="AF64" i="33" s="1"/>
  <c r="AB64" i="33"/>
  <c r="AC64" i="33" s="1"/>
  <c r="Y64" i="33"/>
  <c r="X64" i="33"/>
  <c r="W64" i="33"/>
  <c r="V64" i="33"/>
  <c r="U64" i="33"/>
  <c r="T64" i="33"/>
  <c r="S64" i="33"/>
  <c r="R64" i="33"/>
  <c r="C64" i="33" s="1"/>
  <c r="D64" i="33"/>
  <c r="AF63" i="33"/>
  <c r="AE63" i="33"/>
  <c r="AB63" i="33"/>
  <c r="AC63" i="33" s="1"/>
  <c r="Y63" i="33"/>
  <c r="X63" i="33"/>
  <c r="C63" i="33" s="1"/>
  <c r="W63" i="33"/>
  <c r="V63" i="33"/>
  <c r="U63" i="33"/>
  <c r="T63" i="33"/>
  <c r="S63" i="33"/>
  <c r="R63" i="33"/>
  <c r="D63" i="33"/>
  <c r="AF62" i="33"/>
  <c r="AE62" i="33"/>
  <c r="AC62" i="33"/>
  <c r="AB62" i="33"/>
  <c r="Y62" i="33"/>
  <c r="X62" i="33"/>
  <c r="W62" i="33"/>
  <c r="V62" i="33"/>
  <c r="U62" i="33"/>
  <c r="T62" i="33"/>
  <c r="S62" i="33"/>
  <c r="R62" i="33"/>
  <c r="C62" i="33" s="1"/>
  <c r="D62" i="33"/>
  <c r="AE61" i="33"/>
  <c r="AF61" i="33" s="1"/>
  <c r="AC61" i="33"/>
  <c r="AB61" i="33"/>
  <c r="Y61" i="33"/>
  <c r="X61" i="33"/>
  <c r="W61" i="33"/>
  <c r="V61" i="33"/>
  <c r="U61" i="33"/>
  <c r="T61" i="33"/>
  <c r="S61" i="33"/>
  <c r="C61" i="33" s="1"/>
  <c r="R61" i="33"/>
  <c r="D61" i="33"/>
  <c r="AE60" i="33"/>
  <c r="AF60" i="33" s="1"/>
  <c r="AB60" i="33"/>
  <c r="AC60" i="33" s="1"/>
  <c r="Y60" i="33"/>
  <c r="X60" i="33"/>
  <c r="W60" i="33"/>
  <c r="V60" i="33"/>
  <c r="U60" i="33"/>
  <c r="T60" i="33"/>
  <c r="S60" i="33"/>
  <c r="R60" i="33"/>
  <c r="C60" i="33" s="1"/>
  <c r="D60" i="33"/>
  <c r="AF59" i="33"/>
  <c r="AE59" i="33"/>
  <c r="AB59" i="33"/>
  <c r="AC59" i="33" s="1"/>
  <c r="Y59" i="33"/>
  <c r="X59" i="33"/>
  <c r="W59" i="33"/>
  <c r="V59" i="33"/>
  <c r="U59" i="33"/>
  <c r="T59" i="33"/>
  <c r="S59" i="33"/>
  <c r="R59" i="33"/>
  <c r="D59" i="33"/>
  <c r="C59" i="33"/>
  <c r="AF58" i="33"/>
  <c r="AE58" i="33"/>
  <c r="AC58" i="33"/>
  <c r="AB58" i="33"/>
  <c r="Y58" i="33"/>
  <c r="X58" i="33"/>
  <c r="W58" i="33"/>
  <c r="V58" i="33"/>
  <c r="U58" i="33"/>
  <c r="T58" i="33"/>
  <c r="S58" i="33"/>
  <c r="R58" i="33"/>
  <c r="C58" i="33" s="1"/>
  <c r="D58" i="33"/>
  <c r="AE57" i="33"/>
  <c r="AF57" i="33" s="1"/>
  <c r="AC57" i="33"/>
  <c r="AB57" i="33"/>
  <c r="Y57" i="33"/>
  <c r="X57" i="33"/>
  <c r="W57" i="33"/>
  <c r="V57" i="33"/>
  <c r="U57" i="33"/>
  <c r="T57" i="33"/>
  <c r="S57" i="33"/>
  <c r="C57" i="33" s="1"/>
  <c r="R57" i="33"/>
  <c r="D57" i="33"/>
  <c r="AE56" i="33"/>
  <c r="AF56" i="33" s="1"/>
  <c r="AB56" i="33"/>
  <c r="AC56" i="33" s="1"/>
  <c r="Y56" i="33"/>
  <c r="X56" i="33"/>
  <c r="W56" i="33"/>
  <c r="V56" i="33"/>
  <c r="U56" i="33"/>
  <c r="T56" i="33"/>
  <c r="S56" i="33"/>
  <c r="R56" i="33"/>
  <c r="C56" i="33" s="1"/>
  <c r="D56" i="33"/>
  <c r="AF55" i="33"/>
  <c r="AE55" i="33"/>
  <c r="AB55" i="33"/>
  <c r="AC55" i="33" s="1"/>
  <c r="Y55" i="33"/>
  <c r="X55" i="33"/>
  <c r="W55" i="33"/>
  <c r="V55" i="33"/>
  <c r="U55" i="33"/>
  <c r="T55" i="33"/>
  <c r="S55" i="33"/>
  <c r="R55" i="33"/>
  <c r="D55" i="33"/>
  <c r="C55" i="33"/>
  <c r="AF54" i="33"/>
  <c r="AE54" i="33"/>
  <c r="AC54" i="33"/>
  <c r="AB54" i="33"/>
  <c r="Y54" i="33"/>
  <c r="X54" i="33"/>
  <c r="W54" i="33"/>
  <c r="V54" i="33"/>
  <c r="U54" i="33"/>
  <c r="T54" i="33"/>
  <c r="S54" i="33"/>
  <c r="R54" i="33"/>
  <c r="C54" i="33" s="1"/>
  <c r="D54" i="33"/>
  <c r="AE53" i="33"/>
  <c r="AF53" i="33" s="1"/>
  <c r="AC53" i="33"/>
  <c r="AB53" i="33"/>
  <c r="Y53" i="33"/>
  <c r="X53" i="33"/>
  <c r="W53" i="33"/>
  <c r="V53" i="33"/>
  <c r="U53" i="33"/>
  <c r="T53" i="33"/>
  <c r="S53" i="33"/>
  <c r="C53" i="33" s="1"/>
  <c r="R53" i="33"/>
  <c r="D53" i="33"/>
  <c r="AF52" i="33"/>
  <c r="AE52" i="33"/>
  <c r="AB52" i="33"/>
  <c r="AC52" i="33" s="1"/>
  <c r="Y52" i="33"/>
  <c r="X52" i="33"/>
  <c r="W52" i="33"/>
  <c r="V52" i="33"/>
  <c r="U52" i="33"/>
  <c r="T52" i="33"/>
  <c r="S52" i="33"/>
  <c r="R52" i="33"/>
  <c r="C52" i="33" s="1"/>
  <c r="D52" i="33"/>
  <c r="AF51" i="33"/>
  <c r="AE51" i="33"/>
  <c r="AC51" i="33"/>
  <c r="AB51" i="33"/>
  <c r="Y51" i="33"/>
  <c r="X51" i="33"/>
  <c r="W51" i="33"/>
  <c r="V51" i="33"/>
  <c r="U51" i="33"/>
  <c r="T51" i="33"/>
  <c r="S51" i="33"/>
  <c r="R51" i="33"/>
  <c r="D51" i="33"/>
  <c r="C51" i="33"/>
  <c r="AF50" i="33"/>
  <c r="AE50" i="33"/>
  <c r="AC50" i="33"/>
  <c r="AB50" i="33"/>
  <c r="Y50" i="33"/>
  <c r="X50" i="33"/>
  <c r="W50" i="33"/>
  <c r="V50" i="33"/>
  <c r="U50" i="33"/>
  <c r="T50" i="33"/>
  <c r="S50" i="33"/>
  <c r="R50" i="33"/>
  <c r="C50" i="33" s="1"/>
  <c r="D50" i="33"/>
  <c r="AE49" i="33"/>
  <c r="AF49" i="33" s="1"/>
  <c r="AC49" i="33"/>
  <c r="AB49" i="33"/>
  <c r="Y49" i="33"/>
  <c r="X49" i="33"/>
  <c r="W49" i="33"/>
  <c r="V49" i="33"/>
  <c r="U49" i="33"/>
  <c r="T49" i="33"/>
  <c r="S49" i="33"/>
  <c r="C49" i="33" s="1"/>
  <c r="R49" i="33"/>
  <c r="D49" i="33"/>
  <c r="AF48" i="33"/>
  <c r="AE48" i="33"/>
  <c r="AB48" i="33"/>
  <c r="AC48" i="33" s="1"/>
  <c r="Y48" i="33"/>
  <c r="X48" i="33"/>
  <c r="W48" i="33"/>
  <c r="V48" i="33"/>
  <c r="U48" i="33"/>
  <c r="T48" i="33"/>
  <c r="S48" i="33"/>
  <c r="R48" i="33"/>
  <c r="C48" i="33" s="1"/>
  <c r="D48" i="33"/>
  <c r="AF47" i="33"/>
  <c r="AE47" i="33"/>
  <c r="AC47" i="33"/>
  <c r="AB47" i="33"/>
  <c r="Y47" i="33"/>
  <c r="X47" i="33"/>
  <c r="C47" i="33" s="1"/>
  <c r="W47" i="33"/>
  <c r="V47" i="33"/>
  <c r="U47" i="33"/>
  <c r="T47" i="33"/>
  <c r="S47" i="33"/>
  <c r="R47" i="33"/>
  <c r="D47" i="33"/>
  <c r="AF46" i="33"/>
  <c r="AE46" i="33"/>
  <c r="AC46" i="33"/>
  <c r="AB46" i="33"/>
  <c r="Y46" i="33"/>
  <c r="X46" i="33"/>
  <c r="W46" i="33"/>
  <c r="V46" i="33"/>
  <c r="U46" i="33"/>
  <c r="T46" i="33"/>
  <c r="S46" i="33"/>
  <c r="R46" i="33"/>
  <c r="C46" i="33" s="1"/>
  <c r="D46" i="33"/>
  <c r="AE45" i="33"/>
  <c r="AF45" i="33" s="1"/>
  <c r="AC45" i="33"/>
  <c r="AB45" i="33"/>
  <c r="Y45" i="33"/>
  <c r="X45" i="33"/>
  <c r="W45" i="33"/>
  <c r="V45" i="33"/>
  <c r="U45" i="33"/>
  <c r="T45" i="33"/>
  <c r="S45" i="33"/>
  <c r="C45" i="33" s="1"/>
  <c r="R45" i="33"/>
  <c r="D45" i="33"/>
  <c r="AF44" i="33"/>
  <c r="AE44" i="33"/>
  <c r="AB44" i="33"/>
  <c r="AC44" i="33" s="1"/>
  <c r="Y44" i="33"/>
  <c r="X44" i="33"/>
  <c r="W44" i="33"/>
  <c r="V44" i="33"/>
  <c r="U44" i="33"/>
  <c r="T44" i="33"/>
  <c r="S44" i="33"/>
  <c r="R44" i="33"/>
  <c r="C44" i="33" s="1"/>
  <c r="D44" i="33"/>
  <c r="AF43" i="33"/>
  <c r="AE43" i="33"/>
  <c r="AC43" i="33"/>
  <c r="AB43" i="33"/>
  <c r="Y43" i="33"/>
  <c r="X43" i="33"/>
  <c r="W43" i="33"/>
  <c r="V43" i="33"/>
  <c r="U43" i="33"/>
  <c r="T43" i="33"/>
  <c r="S43" i="33"/>
  <c r="R43" i="33"/>
  <c r="D43" i="33"/>
  <c r="C43" i="33"/>
  <c r="AF42" i="33"/>
  <c r="AE42" i="33"/>
  <c r="AC42" i="33"/>
  <c r="AB42" i="33"/>
  <c r="Y42" i="33"/>
  <c r="X42" i="33"/>
  <c r="W42" i="33"/>
  <c r="V42" i="33"/>
  <c r="U42" i="33"/>
  <c r="T42" i="33"/>
  <c r="S42" i="33"/>
  <c r="R42" i="33"/>
  <c r="C42" i="33" s="1"/>
  <c r="D42" i="33"/>
  <c r="AE41" i="33"/>
  <c r="AF41" i="33" s="1"/>
  <c r="AC41" i="33"/>
  <c r="AB41" i="33"/>
  <c r="Y41" i="33"/>
  <c r="X41" i="33"/>
  <c r="W41" i="33"/>
  <c r="V41" i="33"/>
  <c r="U41" i="33"/>
  <c r="T41" i="33"/>
  <c r="S41" i="33"/>
  <c r="C41" i="33" s="1"/>
  <c r="R41" i="33"/>
  <c r="D41" i="33"/>
  <c r="AF40" i="33"/>
  <c r="AE40" i="33"/>
  <c r="AB40" i="33"/>
  <c r="AC40" i="33" s="1"/>
  <c r="Y40" i="33"/>
  <c r="X40" i="33"/>
  <c r="W40" i="33"/>
  <c r="V40" i="33"/>
  <c r="U40" i="33"/>
  <c r="T40" i="33"/>
  <c r="S40" i="33"/>
  <c r="R40" i="33"/>
  <c r="C40" i="33" s="1"/>
  <c r="D40" i="33"/>
  <c r="AF39" i="33"/>
  <c r="AE39" i="33"/>
  <c r="AC39" i="33"/>
  <c r="AB39" i="33"/>
  <c r="Y39" i="33"/>
  <c r="X39" i="33"/>
  <c r="W39" i="33"/>
  <c r="V39" i="33"/>
  <c r="U39" i="33"/>
  <c r="T39" i="33"/>
  <c r="S39" i="33"/>
  <c r="R39" i="33"/>
  <c r="D39" i="33"/>
  <c r="C39" i="33"/>
  <c r="AF38" i="33"/>
  <c r="AE38" i="33"/>
  <c r="AC38" i="33"/>
  <c r="AB38" i="33"/>
  <c r="Y38" i="33"/>
  <c r="X38" i="33"/>
  <c r="W38" i="33"/>
  <c r="V38" i="33"/>
  <c r="U38" i="33"/>
  <c r="T38" i="33"/>
  <c r="S38" i="33"/>
  <c r="R38" i="33"/>
  <c r="C38" i="33" s="1"/>
  <c r="D38" i="33"/>
  <c r="AE37" i="33"/>
  <c r="AF37" i="33" s="1"/>
  <c r="AC37" i="33"/>
  <c r="AB37" i="33"/>
  <c r="Y37" i="33"/>
  <c r="X37" i="33"/>
  <c r="W37" i="33"/>
  <c r="V37" i="33"/>
  <c r="U37" i="33"/>
  <c r="T37" i="33"/>
  <c r="S37" i="33"/>
  <c r="C37" i="33" s="1"/>
  <c r="R37" i="33"/>
  <c r="D37" i="33"/>
  <c r="AF36" i="33"/>
  <c r="AE36" i="33"/>
  <c r="AB36" i="33"/>
  <c r="AC36" i="33" s="1"/>
  <c r="Y36" i="33"/>
  <c r="X36" i="33"/>
  <c r="W36" i="33"/>
  <c r="V36" i="33"/>
  <c r="U36" i="33"/>
  <c r="T36" i="33"/>
  <c r="S36" i="33"/>
  <c r="R36" i="33"/>
  <c r="C36" i="33" s="1"/>
  <c r="D36" i="33"/>
  <c r="AF35" i="33"/>
  <c r="AE35" i="33"/>
  <c r="AC35" i="33"/>
  <c r="AB35" i="33"/>
  <c r="Y35" i="33"/>
  <c r="X35" i="33"/>
  <c r="W35" i="33"/>
  <c r="V35" i="33"/>
  <c r="U35" i="33"/>
  <c r="T35" i="33"/>
  <c r="S35" i="33"/>
  <c r="R35" i="33"/>
  <c r="D35" i="33"/>
  <c r="C35" i="33"/>
  <c r="AF34" i="33"/>
  <c r="AE34" i="33"/>
  <c r="AC34" i="33"/>
  <c r="AB34" i="33"/>
  <c r="Y34" i="33"/>
  <c r="X34" i="33"/>
  <c r="W34" i="33"/>
  <c r="V34" i="33"/>
  <c r="U34" i="33"/>
  <c r="T34" i="33"/>
  <c r="S34" i="33"/>
  <c r="R34" i="33"/>
  <c r="C34" i="33" s="1"/>
  <c r="D34" i="33"/>
  <c r="AE33" i="33"/>
  <c r="AE32" i="33" s="1"/>
  <c r="I7" i="33" s="1"/>
  <c r="AC33" i="33"/>
  <c r="AB33" i="33"/>
  <c r="Y33" i="33"/>
  <c r="X33" i="33"/>
  <c r="W33" i="33"/>
  <c r="V33" i="33"/>
  <c r="U33" i="33"/>
  <c r="T33" i="33"/>
  <c r="S33" i="33"/>
  <c r="C33" i="33" s="1"/>
  <c r="R33" i="33"/>
  <c r="D33" i="33"/>
  <c r="E5" i="33"/>
  <c r="E4" i="33"/>
  <c r="AE146" i="32"/>
  <c r="AF146" i="32" s="1"/>
  <c r="AC146" i="32"/>
  <c r="AB146" i="32"/>
  <c r="Y146" i="32"/>
  <c r="X146" i="32"/>
  <c r="W146" i="32"/>
  <c r="V146" i="32"/>
  <c r="C146" i="32" s="1"/>
  <c r="U146" i="32"/>
  <c r="T146" i="32"/>
  <c r="S146" i="32"/>
  <c r="R146" i="32"/>
  <c r="D146" i="32"/>
  <c r="AE145" i="32"/>
  <c r="AF145" i="32" s="1"/>
  <c r="AB145" i="32"/>
  <c r="AC145" i="32" s="1"/>
  <c r="Y145" i="32"/>
  <c r="X145" i="32"/>
  <c r="W145" i="32"/>
  <c r="V145" i="32"/>
  <c r="U145" i="32"/>
  <c r="T145" i="32"/>
  <c r="S145" i="32"/>
  <c r="R145" i="32"/>
  <c r="C145" i="32" s="1"/>
  <c r="D145" i="32"/>
  <c r="AE144" i="32"/>
  <c r="AF144" i="32" s="1"/>
  <c r="AB144" i="32"/>
  <c r="AC144" i="32" s="1"/>
  <c r="Y144" i="32"/>
  <c r="X144" i="32"/>
  <c r="W144" i="32"/>
  <c r="V144" i="32"/>
  <c r="U144" i="32"/>
  <c r="T144" i="32"/>
  <c r="S144" i="32"/>
  <c r="R144" i="32"/>
  <c r="C144" i="32" s="1"/>
  <c r="D144" i="32"/>
  <c r="AF143" i="32"/>
  <c r="AE143" i="32"/>
  <c r="AB143" i="32"/>
  <c r="AC143" i="32" s="1"/>
  <c r="Y143" i="32"/>
  <c r="X143" i="32"/>
  <c r="W143" i="32"/>
  <c r="V143" i="32"/>
  <c r="U143" i="32"/>
  <c r="T143" i="32"/>
  <c r="S143" i="32"/>
  <c r="R143" i="32"/>
  <c r="D143" i="32"/>
  <c r="C143" i="32"/>
  <c r="AE142" i="32"/>
  <c r="AF142" i="32" s="1"/>
  <c r="AC142" i="32"/>
  <c r="AB142" i="32"/>
  <c r="Y142" i="32"/>
  <c r="X142" i="32"/>
  <c r="W142" i="32"/>
  <c r="V142" i="32"/>
  <c r="C142" i="32" s="1"/>
  <c r="U142" i="32"/>
  <c r="T142" i="32"/>
  <c r="S142" i="32"/>
  <c r="R142" i="32"/>
  <c r="D142" i="32"/>
  <c r="AE141" i="32"/>
  <c r="AF141" i="32" s="1"/>
  <c r="AB141" i="32"/>
  <c r="AC141" i="32" s="1"/>
  <c r="Y141" i="32"/>
  <c r="X141" i="32"/>
  <c r="W141" i="32"/>
  <c r="V141" i="32"/>
  <c r="U141" i="32"/>
  <c r="T141" i="32"/>
  <c r="S141" i="32"/>
  <c r="R141" i="32"/>
  <c r="C141" i="32" s="1"/>
  <c r="D141" i="32"/>
  <c r="AE140" i="32"/>
  <c r="AF140" i="32" s="1"/>
  <c r="AB140" i="32"/>
  <c r="AC140" i="32" s="1"/>
  <c r="Y140" i="32"/>
  <c r="X140" i="32"/>
  <c r="W140" i="32"/>
  <c r="V140" i="32"/>
  <c r="U140" i="32"/>
  <c r="T140" i="32"/>
  <c r="S140" i="32"/>
  <c r="R140" i="32"/>
  <c r="C140" i="32" s="1"/>
  <c r="D140" i="32"/>
  <c r="AF139" i="32"/>
  <c r="AE139" i="32"/>
  <c r="AB139" i="32"/>
  <c r="AC139" i="32" s="1"/>
  <c r="Y139" i="32"/>
  <c r="X139" i="32"/>
  <c r="W139" i="32"/>
  <c r="V139" i="32"/>
  <c r="U139" i="32"/>
  <c r="T139" i="32"/>
  <c r="S139" i="32"/>
  <c r="R139" i="32"/>
  <c r="D139" i="32"/>
  <c r="C139" i="32"/>
  <c r="AE138" i="32"/>
  <c r="AF138" i="32" s="1"/>
  <c r="AC138" i="32"/>
  <c r="AB138" i="32"/>
  <c r="Y138" i="32"/>
  <c r="X138" i="32"/>
  <c r="W138" i="32"/>
  <c r="V138" i="32"/>
  <c r="C138" i="32" s="1"/>
  <c r="U138" i="32"/>
  <c r="T138" i="32"/>
  <c r="S138" i="32"/>
  <c r="R138" i="32"/>
  <c r="D138" i="32"/>
  <c r="AE137" i="32"/>
  <c r="AF137" i="32" s="1"/>
  <c r="AB137" i="32"/>
  <c r="AC137" i="32" s="1"/>
  <c r="Y137" i="32"/>
  <c r="X137" i="32"/>
  <c r="W137" i="32"/>
  <c r="V137" i="32"/>
  <c r="U137" i="32"/>
  <c r="T137" i="32"/>
  <c r="S137" i="32"/>
  <c r="R137" i="32"/>
  <c r="C137" i="32" s="1"/>
  <c r="D137" i="32"/>
  <c r="AE136" i="32"/>
  <c r="AF136" i="32" s="1"/>
  <c r="AB136" i="32"/>
  <c r="AC136" i="32" s="1"/>
  <c r="Y136" i="32"/>
  <c r="X136" i="32"/>
  <c r="W136" i="32"/>
  <c r="V136" i="32"/>
  <c r="U136" i="32"/>
  <c r="T136" i="32"/>
  <c r="S136" i="32"/>
  <c r="R136" i="32"/>
  <c r="C136" i="32" s="1"/>
  <c r="D136" i="32"/>
  <c r="AF135" i="32"/>
  <c r="AE135" i="32"/>
  <c r="AB135" i="32"/>
  <c r="AC135" i="32" s="1"/>
  <c r="Y135" i="32"/>
  <c r="X135" i="32"/>
  <c r="W135" i="32"/>
  <c r="V135" i="32"/>
  <c r="U135" i="32"/>
  <c r="T135" i="32"/>
  <c r="S135" i="32"/>
  <c r="R135" i="32"/>
  <c r="D135" i="32"/>
  <c r="C135" i="32"/>
  <c r="AE134" i="32"/>
  <c r="AF134" i="32" s="1"/>
  <c r="AC134" i="32"/>
  <c r="AB134" i="32"/>
  <c r="Y134" i="32"/>
  <c r="X134" i="32"/>
  <c r="W134" i="32"/>
  <c r="V134" i="32"/>
  <c r="C134" i="32" s="1"/>
  <c r="U134" i="32"/>
  <c r="T134" i="32"/>
  <c r="S134" i="32"/>
  <c r="R134" i="32"/>
  <c r="D134" i="32"/>
  <c r="AE133" i="32"/>
  <c r="AF133" i="32" s="1"/>
  <c r="AB133" i="32"/>
  <c r="AC133" i="32" s="1"/>
  <c r="Y133" i="32"/>
  <c r="X133" i="32"/>
  <c r="W133" i="32"/>
  <c r="V133" i="32"/>
  <c r="U133" i="32"/>
  <c r="T133" i="32"/>
  <c r="S133" i="32"/>
  <c r="R133" i="32"/>
  <c r="C133" i="32" s="1"/>
  <c r="D133" i="32"/>
  <c r="AE132" i="32"/>
  <c r="AF132" i="32" s="1"/>
  <c r="AB132" i="32"/>
  <c r="AC132" i="32" s="1"/>
  <c r="Y132" i="32"/>
  <c r="X132" i="32"/>
  <c r="W132" i="32"/>
  <c r="V132" i="32"/>
  <c r="U132" i="32"/>
  <c r="T132" i="32"/>
  <c r="S132" i="32"/>
  <c r="R132" i="32"/>
  <c r="C132" i="32" s="1"/>
  <c r="D132" i="32"/>
  <c r="AF131" i="32"/>
  <c r="AE131" i="32"/>
  <c r="AB131" i="32"/>
  <c r="AC131" i="32" s="1"/>
  <c r="Y131" i="32"/>
  <c r="X131" i="32"/>
  <c r="W131" i="32"/>
  <c r="V131" i="32"/>
  <c r="U131" i="32"/>
  <c r="T131" i="32"/>
  <c r="S131" i="32"/>
  <c r="R131" i="32"/>
  <c r="D131" i="32"/>
  <c r="C131" i="32"/>
  <c r="AE130" i="32"/>
  <c r="AF130" i="32" s="1"/>
  <c r="AC130" i="32"/>
  <c r="AB130" i="32"/>
  <c r="Y130" i="32"/>
  <c r="X130" i="32"/>
  <c r="W130" i="32"/>
  <c r="V130" i="32"/>
  <c r="C130" i="32" s="1"/>
  <c r="U130" i="32"/>
  <c r="T130" i="32"/>
  <c r="S130" i="32"/>
  <c r="R130" i="32"/>
  <c r="D130" i="32"/>
  <c r="AE129" i="32"/>
  <c r="AF129" i="32" s="1"/>
  <c r="AB129" i="32"/>
  <c r="AC129" i="32" s="1"/>
  <c r="Y129" i="32"/>
  <c r="X129" i="32"/>
  <c r="W129" i="32"/>
  <c r="V129" i="32"/>
  <c r="U129" i="32"/>
  <c r="T129" i="32"/>
  <c r="S129" i="32"/>
  <c r="R129" i="32"/>
  <c r="C129" i="32" s="1"/>
  <c r="D129" i="32"/>
  <c r="AE128" i="32"/>
  <c r="AF128" i="32" s="1"/>
  <c r="AB128" i="32"/>
  <c r="AC128" i="32" s="1"/>
  <c r="Y128" i="32"/>
  <c r="X128" i="32"/>
  <c r="W128" i="32"/>
  <c r="V128" i="32"/>
  <c r="U128" i="32"/>
  <c r="T128" i="32"/>
  <c r="S128" i="32"/>
  <c r="R128" i="32"/>
  <c r="C128" i="32" s="1"/>
  <c r="D128" i="32"/>
  <c r="AF127" i="32"/>
  <c r="AE127" i="32"/>
  <c r="AB127" i="32"/>
  <c r="AC127" i="32" s="1"/>
  <c r="Y127" i="32"/>
  <c r="X127" i="32"/>
  <c r="W127" i="32"/>
  <c r="V127" i="32"/>
  <c r="U127" i="32"/>
  <c r="T127" i="32"/>
  <c r="S127" i="32"/>
  <c r="R127" i="32"/>
  <c r="D127" i="32"/>
  <c r="C127" i="32"/>
  <c r="AE126" i="32"/>
  <c r="AF126" i="32" s="1"/>
  <c r="AC126" i="32"/>
  <c r="AB126" i="32"/>
  <c r="Y126" i="32"/>
  <c r="X126" i="32"/>
  <c r="W126" i="32"/>
  <c r="V126" i="32"/>
  <c r="C126" i="32" s="1"/>
  <c r="U126" i="32"/>
  <c r="T126" i="32"/>
  <c r="S126" i="32"/>
  <c r="R126" i="32"/>
  <c r="D126" i="32"/>
  <c r="AE125" i="32"/>
  <c r="AF125" i="32" s="1"/>
  <c r="AB125" i="32"/>
  <c r="AC125" i="32" s="1"/>
  <c r="Y125" i="32"/>
  <c r="X125" i="32"/>
  <c r="W125" i="32"/>
  <c r="V125" i="32"/>
  <c r="U125" i="32"/>
  <c r="T125" i="32"/>
  <c r="S125" i="32"/>
  <c r="R125" i="32"/>
  <c r="C125" i="32" s="1"/>
  <c r="D125" i="32"/>
  <c r="AE124" i="32"/>
  <c r="AF124" i="32" s="1"/>
  <c r="AB124" i="32"/>
  <c r="AC124" i="32" s="1"/>
  <c r="Y124" i="32"/>
  <c r="X124" i="32"/>
  <c r="W124" i="32"/>
  <c r="V124" i="32"/>
  <c r="U124" i="32"/>
  <c r="T124" i="32"/>
  <c r="S124" i="32"/>
  <c r="R124" i="32"/>
  <c r="C124" i="32" s="1"/>
  <c r="D124" i="32"/>
  <c r="AF123" i="32"/>
  <c r="AE123" i="32"/>
  <c r="AB123" i="32"/>
  <c r="AC123" i="32" s="1"/>
  <c r="Y123" i="32"/>
  <c r="X123" i="32"/>
  <c r="W123" i="32"/>
  <c r="V123" i="32"/>
  <c r="U123" i="32"/>
  <c r="T123" i="32"/>
  <c r="S123" i="32"/>
  <c r="R123" i="32"/>
  <c r="D123" i="32"/>
  <c r="C123" i="32"/>
  <c r="AE122" i="32"/>
  <c r="AF122" i="32" s="1"/>
  <c r="AC122" i="32"/>
  <c r="AB122" i="32"/>
  <c r="Y122" i="32"/>
  <c r="X122" i="32"/>
  <c r="W122" i="32"/>
  <c r="V122" i="32"/>
  <c r="C122" i="32" s="1"/>
  <c r="U122" i="32"/>
  <c r="T122" i="32"/>
  <c r="S122" i="32"/>
  <c r="R122" i="32"/>
  <c r="D122" i="32"/>
  <c r="AE121" i="32"/>
  <c r="AF121" i="32" s="1"/>
  <c r="AB121" i="32"/>
  <c r="AC121" i="32" s="1"/>
  <c r="Y121" i="32"/>
  <c r="X121" i="32"/>
  <c r="W121" i="32"/>
  <c r="V121" i="32"/>
  <c r="U121" i="32"/>
  <c r="T121" i="32"/>
  <c r="S121" i="32"/>
  <c r="R121" i="32"/>
  <c r="C121" i="32" s="1"/>
  <c r="D121" i="32"/>
  <c r="AE120" i="32"/>
  <c r="AF120" i="32" s="1"/>
  <c r="AB120" i="32"/>
  <c r="AC120" i="32" s="1"/>
  <c r="Y120" i="32"/>
  <c r="X120" i="32"/>
  <c r="W120" i="32"/>
  <c r="V120" i="32"/>
  <c r="U120" i="32"/>
  <c r="T120" i="32"/>
  <c r="S120" i="32"/>
  <c r="R120" i="32"/>
  <c r="C120" i="32" s="1"/>
  <c r="D120" i="32"/>
  <c r="AF119" i="32"/>
  <c r="AE119" i="32"/>
  <c r="AB119" i="32"/>
  <c r="AC119" i="32" s="1"/>
  <c r="Y119" i="32"/>
  <c r="X119" i="32"/>
  <c r="W119" i="32"/>
  <c r="V119" i="32"/>
  <c r="U119" i="32"/>
  <c r="T119" i="32"/>
  <c r="S119" i="32"/>
  <c r="R119" i="32"/>
  <c r="D119" i="32"/>
  <c r="C119" i="32"/>
  <c r="AE118" i="32"/>
  <c r="AF118" i="32" s="1"/>
  <c r="AC118" i="32"/>
  <c r="AB118" i="32"/>
  <c r="Y118" i="32"/>
  <c r="X118" i="32"/>
  <c r="W118" i="32"/>
  <c r="V118" i="32"/>
  <c r="C118" i="32" s="1"/>
  <c r="U118" i="32"/>
  <c r="T118" i="32"/>
  <c r="S118" i="32"/>
  <c r="R118" i="32"/>
  <c r="D118" i="32"/>
  <c r="AE117" i="32"/>
  <c r="AF117" i="32" s="1"/>
  <c r="AB117" i="32"/>
  <c r="AC117" i="32" s="1"/>
  <c r="Y117" i="32"/>
  <c r="X117" i="32"/>
  <c r="W117" i="32"/>
  <c r="V117" i="32"/>
  <c r="U117" i="32"/>
  <c r="T117" i="32"/>
  <c r="S117" i="32"/>
  <c r="R117" i="32"/>
  <c r="C117" i="32" s="1"/>
  <c r="D117" i="32"/>
  <c r="AE116" i="32"/>
  <c r="AF116" i="32" s="1"/>
  <c r="AB116" i="32"/>
  <c r="AC116" i="32" s="1"/>
  <c r="Y116" i="32"/>
  <c r="X116" i="32"/>
  <c r="W116" i="32"/>
  <c r="V116" i="32"/>
  <c r="U116" i="32"/>
  <c r="T116" i="32"/>
  <c r="S116" i="32"/>
  <c r="R116" i="32"/>
  <c r="C116" i="32" s="1"/>
  <c r="D116" i="32"/>
  <c r="AF115" i="32"/>
  <c r="AE115" i="32"/>
  <c r="AB115" i="32"/>
  <c r="AC115" i="32" s="1"/>
  <c r="Y115" i="32"/>
  <c r="X115" i="32"/>
  <c r="W115" i="32"/>
  <c r="V115" i="32"/>
  <c r="U115" i="32"/>
  <c r="T115" i="32"/>
  <c r="S115" i="32"/>
  <c r="R115" i="32"/>
  <c r="D115" i="32"/>
  <c r="C115" i="32"/>
  <c r="AE114" i="32"/>
  <c r="AF114" i="32" s="1"/>
  <c r="AC114" i="32"/>
  <c r="AB114" i="32"/>
  <c r="Y114" i="32"/>
  <c r="X114" i="32"/>
  <c r="W114" i="32"/>
  <c r="V114" i="32"/>
  <c r="C114" i="32" s="1"/>
  <c r="U114" i="32"/>
  <c r="T114" i="32"/>
  <c r="S114" i="32"/>
  <c r="R114" i="32"/>
  <c r="D114" i="32"/>
  <c r="AE113" i="32"/>
  <c r="AF113" i="32" s="1"/>
  <c r="AB113" i="32"/>
  <c r="AC113" i="32" s="1"/>
  <c r="Y113" i="32"/>
  <c r="X113" i="32"/>
  <c r="W113" i="32"/>
  <c r="V113" i="32"/>
  <c r="U113" i="32"/>
  <c r="T113" i="32"/>
  <c r="S113" i="32"/>
  <c r="R113" i="32"/>
  <c r="C113" i="32" s="1"/>
  <c r="D113" i="32"/>
  <c r="AE112" i="32"/>
  <c r="AF112" i="32" s="1"/>
  <c r="AB112" i="32"/>
  <c r="AC112" i="32" s="1"/>
  <c r="Y112" i="32"/>
  <c r="X112" i="32"/>
  <c r="W112" i="32"/>
  <c r="V112" i="32"/>
  <c r="U112" i="32"/>
  <c r="T112" i="32"/>
  <c r="S112" i="32"/>
  <c r="R112" i="32"/>
  <c r="C112" i="32" s="1"/>
  <c r="D112" i="32"/>
  <c r="AF111" i="32"/>
  <c r="AE111" i="32"/>
  <c r="AB111" i="32"/>
  <c r="AC111" i="32" s="1"/>
  <c r="Y111" i="32"/>
  <c r="X111" i="32"/>
  <c r="W111" i="32"/>
  <c r="V111" i="32"/>
  <c r="U111" i="32"/>
  <c r="T111" i="32"/>
  <c r="S111" i="32"/>
  <c r="R111" i="32"/>
  <c r="D111" i="32"/>
  <c r="C111" i="32"/>
  <c r="AE110" i="32"/>
  <c r="AF110" i="32" s="1"/>
  <c r="AC110" i="32"/>
  <c r="AB110" i="32"/>
  <c r="Y110" i="32"/>
  <c r="X110" i="32"/>
  <c r="W110" i="32"/>
  <c r="V110" i="32"/>
  <c r="C110" i="32" s="1"/>
  <c r="U110" i="32"/>
  <c r="T110" i="32"/>
  <c r="S110" i="32"/>
  <c r="R110" i="32"/>
  <c r="D110" i="32"/>
  <c r="AE109" i="32"/>
  <c r="AF109" i="32" s="1"/>
  <c r="AB109" i="32"/>
  <c r="AC109" i="32" s="1"/>
  <c r="Y109" i="32"/>
  <c r="X109" i="32"/>
  <c r="W109" i="32"/>
  <c r="V109" i="32"/>
  <c r="U109" i="32"/>
  <c r="T109" i="32"/>
  <c r="S109" i="32"/>
  <c r="R109" i="32"/>
  <c r="C109" i="32" s="1"/>
  <c r="D109" i="32"/>
  <c r="AE108" i="32"/>
  <c r="AF108" i="32" s="1"/>
  <c r="AB108" i="32"/>
  <c r="AC108" i="32" s="1"/>
  <c r="Y108" i="32"/>
  <c r="X108" i="32"/>
  <c r="W108" i="32"/>
  <c r="V108" i="32"/>
  <c r="U108" i="32"/>
  <c r="T108" i="32"/>
  <c r="S108" i="32"/>
  <c r="R108" i="32"/>
  <c r="C108" i="32" s="1"/>
  <c r="D108" i="32"/>
  <c r="AF107" i="32"/>
  <c r="AE107" i="32"/>
  <c r="AB107" i="32"/>
  <c r="AC107" i="32" s="1"/>
  <c r="Y107" i="32"/>
  <c r="X107" i="32"/>
  <c r="W107" i="32"/>
  <c r="V107" i="32"/>
  <c r="U107" i="32"/>
  <c r="T107" i="32"/>
  <c r="S107" i="32"/>
  <c r="R107" i="32"/>
  <c r="D107" i="32"/>
  <c r="C107" i="32"/>
  <c r="AE106" i="32"/>
  <c r="AF106" i="32" s="1"/>
  <c r="AC106" i="32"/>
  <c r="AB106" i="32"/>
  <c r="Y106" i="32"/>
  <c r="X106" i="32"/>
  <c r="W106" i="32"/>
  <c r="V106" i="32"/>
  <c r="C106" i="32" s="1"/>
  <c r="U106" i="32"/>
  <c r="T106" i="32"/>
  <c r="S106" i="32"/>
  <c r="R106" i="32"/>
  <c r="D106" i="32"/>
  <c r="AE105" i="32"/>
  <c r="AF105" i="32" s="1"/>
  <c r="AB105" i="32"/>
  <c r="AC105" i="32" s="1"/>
  <c r="Y105" i="32"/>
  <c r="X105" i="32"/>
  <c r="W105" i="32"/>
  <c r="V105" i="32"/>
  <c r="U105" i="32"/>
  <c r="T105" i="32"/>
  <c r="S105" i="32"/>
  <c r="R105" i="32"/>
  <c r="C105" i="32" s="1"/>
  <c r="D105" i="32"/>
  <c r="AE104" i="32"/>
  <c r="AF104" i="32" s="1"/>
  <c r="AB104" i="32"/>
  <c r="AC104" i="32" s="1"/>
  <c r="Y104" i="32"/>
  <c r="X104" i="32"/>
  <c r="W104" i="32"/>
  <c r="V104" i="32"/>
  <c r="U104" i="32"/>
  <c r="T104" i="32"/>
  <c r="S104" i="32"/>
  <c r="R104" i="32"/>
  <c r="C104" i="32" s="1"/>
  <c r="D104" i="32"/>
  <c r="AF103" i="32"/>
  <c r="AE103" i="32"/>
  <c r="AB103" i="32"/>
  <c r="AC103" i="32" s="1"/>
  <c r="Y103" i="32"/>
  <c r="X103" i="32"/>
  <c r="W103" i="32"/>
  <c r="V103" i="32"/>
  <c r="U103" i="32"/>
  <c r="T103" i="32"/>
  <c r="S103" i="32"/>
  <c r="R103" i="32"/>
  <c r="D103" i="32"/>
  <c r="C103" i="32"/>
  <c r="AE102" i="32"/>
  <c r="AF102" i="32" s="1"/>
  <c r="AC102" i="32"/>
  <c r="AB102" i="32"/>
  <c r="Y102" i="32"/>
  <c r="X102" i="32"/>
  <c r="W102" i="32"/>
  <c r="V102" i="32"/>
  <c r="C102" i="32" s="1"/>
  <c r="U102" i="32"/>
  <c r="T102" i="32"/>
  <c r="S102" i="32"/>
  <c r="R102" i="32"/>
  <c r="D102" i="32"/>
  <c r="AE101" i="32"/>
  <c r="AF101" i="32" s="1"/>
  <c r="AB101" i="32"/>
  <c r="AC101" i="32" s="1"/>
  <c r="Y101" i="32"/>
  <c r="X101" i="32"/>
  <c r="W101" i="32"/>
  <c r="V101" i="32"/>
  <c r="U101" i="32"/>
  <c r="T101" i="32"/>
  <c r="S101" i="32"/>
  <c r="R101" i="32"/>
  <c r="C101" i="32" s="1"/>
  <c r="D101" i="32"/>
  <c r="AE100" i="32"/>
  <c r="AF100" i="32" s="1"/>
  <c r="AB100" i="32"/>
  <c r="AC100" i="32" s="1"/>
  <c r="Y100" i="32"/>
  <c r="X100" i="32"/>
  <c r="W100" i="32"/>
  <c r="V100" i="32"/>
  <c r="U100" i="32"/>
  <c r="T100" i="32"/>
  <c r="S100" i="32"/>
  <c r="R100" i="32"/>
  <c r="C100" i="32" s="1"/>
  <c r="D100" i="32"/>
  <c r="AF99" i="32"/>
  <c r="AE99" i="32"/>
  <c r="AB99" i="32"/>
  <c r="AC99" i="32" s="1"/>
  <c r="Y99" i="32"/>
  <c r="X99" i="32"/>
  <c r="W99" i="32"/>
  <c r="V99" i="32"/>
  <c r="U99" i="32"/>
  <c r="T99" i="32"/>
  <c r="S99" i="32"/>
  <c r="R99" i="32"/>
  <c r="D99" i="32"/>
  <c r="C99" i="32"/>
  <c r="AE98" i="32"/>
  <c r="AF98" i="32" s="1"/>
  <c r="AC98" i="32"/>
  <c r="AB98" i="32"/>
  <c r="Y98" i="32"/>
  <c r="X98" i="32"/>
  <c r="W98" i="32"/>
  <c r="V98" i="32"/>
  <c r="C98" i="32" s="1"/>
  <c r="U98" i="32"/>
  <c r="T98" i="32"/>
  <c r="S98" i="32"/>
  <c r="R98" i="32"/>
  <c r="D98" i="32"/>
  <c r="AE97" i="32"/>
  <c r="AF97" i="32" s="1"/>
  <c r="AB97" i="32"/>
  <c r="AC97" i="32" s="1"/>
  <c r="Y97" i="32"/>
  <c r="X97" i="32"/>
  <c r="W97" i="32"/>
  <c r="V97" i="32"/>
  <c r="U97" i="32"/>
  <c r="T97" i="32"/>
  <c r="S97" i="32"/>
  <c r="R97" i="32"/>
  <c r="C97" i="32" s="1"/>
  <c r="D97" i="32"/>
  <c r="AE96" i="32"/>
  <c r="AF96" i="32" s="1"/>
  <c r="AB96" i="32"/>
  <c r="AC96" i="32" s="1"/>
  <c r="Y96" i="32"/>
  <c r="X96" i="32"/>
  <c r="W96" i="32"/>
  <c r="V96" i="32"/>
  <c r="U96" i="32"/>
  <c r="T96" i="32"/>
  <c r="S96" i="32"/>
  <c r="R96" i="32"/>
  <c r="C96" i="32" s="1"/>
  <c r="D96" i="32"/>
  <c r="AF95" i="32"/>
  <c r="AE95" i="32"/>
  <c r="AB95" i="32"/>
  <c r="AC95" i="32" s="1"/>
  <c r="Y95" i="32"/>
  <c r="X95" i="32"/>
  <c r="W95" i="32"/>
  <c r="V95" i="32"/>
  <c r="U95" i="32"/>
  <c r="T95" i="32"/>
  <c r="S95" i="32"/>
  <c r="R95" i="32"/>
  <c r="D95" i="32"/>
  <c r="C95" i="32"/>
  <c r="AE94" i="32"/>
  <c r="AF94" i="32" s="1"/>
  <c r="AC94" i="32"/>
  <c r="AB94" i="32"/>
  <c r="Y94" i="32"/>
  <c r="X94" i="32"/>
  <c r="W94" i="32"/>
  <c r="V94" i="32"/>
  <c r="U94" i="32"/>
  <c r="T94" i="32"/>
  <c r="C94" i="32" s="1"/>
  <c r="S94" i="32"/>
  <c r="R94" i="32"/>
  <c r="D94" i="32"/>
  <c r="AE93" i="32"/>
  <c r="AF93" i="32" s="1"/>
  <c r="AB93" i="32"/>
  <c r="AC93" i="32" s="1"/>
  <c r="Y93" i="32"/>
  <c r="X93" i="32"/>
  <c r="W93" i="32"/>
  <c r="V93" i="32"/>
  <c r="U93" i="32"/>
  <c r="T93" i="32"/>
  <c r="S93" i="32"/>
  <c r="R93" i="32"/>
  <c r="C93" i="32" s="1"/>
  <c r="D93" i="32"/>
  <c r="AE92" i="32"/>
  <c r="AF92" i="32" s="1"/>
  <c r="AB92" i="32"/>
  <c r="AC92" i="32" s="1"/>
  <c r="Y92" i="32"/>
  <c r="X92" i="32"/>
  <c r="W92" i="32"/>
  <c r="V92" i="32"/>
  <c r="U92" i="32"/>
  <c r="T92" i="32"/>
  <c r="S92" i="32"/>
  <c r="R92" i="32"/>
  <c r="C92" i="32" s="1"/>
  <c r="D92" i="32"/>
  <c r="AF91" i="32"/>
  <c r="AE91" i="32"/>
  <c r="AB91" i="32"/>
  <c r="AC91" i="32" s="1"/>
  <c r="Y91" i="32"/>
  <c r="X91" i="32"/>
  <c r="W91" i="32"/>
  <c r="V91" i="32"/>
  <c r="U91" i="32"/>
  <c r="T91" i="32"/>
  <c r="S91" i="32"/>
  <c r="R91" i="32"/>
  <c r="D91" i="32"/>
  <c r="C91" i="32"/>
  <c r="AE90" i="32"/>
  <c r="AF90" i="32" s="1"/>
  <c r="AC90" i="32"/>
  <c r="AB90" i="32"/>
  <c r="Y90" i="32"/>
  <c r="X90" i="32"/>
  <c r="W90" i="32"/>
  <c r="V90" i="32"/>
  <c r="U90" i="32"/>
  <c r="T90" i="32"/>
  <c r="C90" i="32" s="1"/>
  <c r="S90" i="32"/>
  <c r="R90" i="32"/>
  <c r="D90" i="32"/>
  <c r="AE89" i="32"/>
  <c r="AF89" i="32" s="1"/>
  <c r="AB89" i="32"/>
  <c r="AC89" i="32" s="1"/>
  <c r="Y89" i="32"/>
  <c r="X89" i="32"/>
  <c r="W89" i="32"/>
  <c r="V89" i="32"/>
  <c r="U89" i="32"/>
  <c r="T89" i="32"/>
  <c r="S89" i="32"/>
  <c r="R89" i="32"/>
  <c r="C89" i="32" s="1"/>
  <c r="D89" i="32"/>
  <c r="AE88" i="32"/>
  <c r="AF88" i="32" s="1"/>
  <c r="AB88" i="32"/>
  <c r="AC88" i="32" s="1"/>
  <c r="Y88" i="32"/>
  <c r="X88" i="32"/>
  <c r="W88" i="32"/>
  <c r="V88" i="32"/>
  <c r="U88" i="32"/>
  <c r="T88" i="32"/>
  <c r="S88" i="32"/>
  <c r="R88" i="32"/>
  <c r="C88" i="32" s="1"/>
  <c r="D88" i="32"/>
  <c r="AF87" i="32"/>
  <c r="AE87" i="32"/>
  <c r="AB87" i="32"/>
  <c r="AC87" i="32" s="1"/>
  <c r="Y87" i="32"/>
  <c r="X87" i="32"/>
  <c r="C87" i="32" s="1"/>
  <c r="W87" i="32"/>
  <c r="V87" i="32"/>
  <c r="U87" i="32"/>
  <c r="T87" i="32"/>
  <c r="S87" i="32"/>
  <c r="R87" i="32"/>
  <c r="D87" i="32"/>
  <c r="AE86" i="32"/>
  <c r="AF86" i="32" s="1"/>
  <c r="AC86" i="32"/>
  <c r="AB86" i="32"/>
  <c r="Y86" i="32"/>
  <c r="X86" i="32"/>
  <c r="W86" i="32"/>
  <c r="V86" i="32"/>
  <c r="U86" i="32"/>
  <c r="T86" i="32"/>
  <c r="C86" i="32" s="1"/>
  <c r="S86" i="32"/>
  <c r="R86" i="32"/>
  <c r="D86" i="32"/>
  <c r="AE85" i="32"/>
  <c r="AF85" i="32" s="1"/>
  <c r="AB85" i="32"/>
  <c r="AC85" i="32" s="1"/>
  <c r="Y85" i="32"/>
  <c r="X85" i="32"/>
  <c r="W85" i="32"/>
  <c r="V85" i="32"/>
  <c r="U85" i="32"/>
  <c r="T85" i="32"/>
  <c r="S85" i="32"/>
  <c r="R85" i="32"/>
  <c r="C85" i="32" s="1"/>
  <c r="D85" i="32"/>
  <c r="AE84" i="32"/>
  <c r="AF84" i="32" s="1"/>
  <c r="AB84" i="32"/>
  <c r="AC84" i="32" s="1"/>
  <c r="Y84" i="32"/>
  <c r="X84" i="32"/>
  <c r="W84" i="32"/>
  <c r="V84" i="32"/>
  <c r="U84" i="32"/>
  <c r="T84" i="32"/>
  <c r="S84" i="32"/>
  <c r="R84" i="32"/>
  <c r="C84" i="32" s="1"/>
  <c r="D84" i="32"/>
  <c r="AF83" i="32"/>
  <c r="AE83" i="32"/>
  <c r="AB83" i="32"/>
  <c r="AC83" i="32" s="1"/>
  <c r="Y83" i="32"/>
  <c r="X83" i="32"/>
  <c r="W83" i="32"/>
  <c r="V83" i="32"/>
  <c r="U83" i="32"/>
  <c r="T83" i="32"/>
  <c r="S83" i="32"/>
  <c r="R83" i="32"/>
  <c r="D83" i="32"/>
  <c r="C83" i="32"/>
  <c r="AE82" i="32"/>
  <c r="AF82" i="32" s="1"/>
  <c r="AC82" i="32"/>
  <c r="AB82" i="32"/>
  <c r="Y82" i="32"/>
  <c r="X82" i="32"/>
  <c r="W82" i="32"/>
  <c r="V82" i="32"/>
  <c r="U82" i="32"/>
  <c r="T82" i="32"/>
  <c r="C82" i="32" s="1"/>
  <c r="S82" i="32"/>
  <c r="R82" i="32"/>
  <c r="D82" i="32"/>
  <c r="AE81" i="32"/>
  <c r="AF81" i="32" s="1"/>
  <c r="AB81" i="32"/>
  <c r="AC81" i="32" s="1"/>
  <c r="Y81" i="32"/>
  <c r="X81" i="32"/>
  <c r="W81" i="32"/>
  <c r="V81" i="32"/>
  <c r="U81" i="32"/>
  <c r="T81" i="32"/>
  <c r="S81" i="32"/>
  <c r="R81" i="32"/>
  <c r="C81" i="32" s="1"/>
  <c r="D81" i="32"/>
  <c r="AE80" i="32"/>
  <c r="AF80" i="32" s="1"/>
  <c r="AB80" i="32"/>
  <c r="AC80" i="32" s="1"/>
  <c r="Y80" i="32"/>
  <c r="X80" i="32"/>
  <c r="W80" i="32"/>
  <c r="V80" i="32"/>
  <c r="U80" i="32"/>
  <c r="T80" i="32"/>
  <c r="S80" i="32"/>
  <c r="R80" i="32"/>
  <c r="C80" i="32" s="1"/>
  <c r="D80" i="32"/>
  <c r="AF79" i="32"/>
  <c r="AE79" i="32"/>
  <c r="AB79" i="32"/>
  <c r="AC79" i="32" s="1"/>
  <c r="Y79" i="32"/>
  <c r="X79" i="32"/>
  <c r="C79" i="32" s="1"/>
  <c r="W79" i="32"/>
  <c r="V79" i="32"/>
  <c r="U79" i="32"/>
  <c r="T79" i="32"/>
  <c r="S79" i="32"/>
  <c r="R79" i="32"/>
  <c r="D79" i="32"/>
  <c r="AE78" i="32"/>
  <c r="AF78" i="32" s="1"/>
  <c r="AC78" i="32"/>
  <c r="AB78" i="32"/>
  <c r="Y78" i="32"/>
  <c r="X78" i="32"/>
  <c r="W78" i="32"/>
  <c r="V78" i="32"/>
  <c r="U78" i="32"/>
  <c r="T78" i="32"/>
  <c r="C78" i="32" s="1"/>
  <c r="S78" i="32"/>
  <c r="R78" i="32"/>
  <c r="D78" i="32"/>
  <c r="AE77" i="32"/>
  <c r="AF77" i="32" s="1"/>
  <c r="AB77" i="32"/>
  <c r="AC77" i="32" s="1"/>
  <c r="Y77" i="32"/>
  <c r="X77" i="32"/>
  <c r="W77" i="32"/>
  <c r="V77" i="32"/>
  <c r="U77" i="32"/>
  <c r="T77" i="32"/>
  <c r="S77" i="32"/>
  <c r="R77" i="32"/>
  <c r="C77" i="32" s="1"/>
  <c r="D77" i="32"/>
  <c r="AE76" i="32"/>
  <c r="AF76" i="32" s="1"/>
  <c r="AB76" i="32"/>
  <c r="AC76" i="32" s="1"/>
  <c r="Y76" i="32"/>
  <c r="X76" i="32"/>
  <c r="W76" i="32"/>
  <c r="V76" i="32"/>
  <c r="U76" i="32"/>
  <c r="T76" i="32"/>
  <c r="S76" i="32"/>
  <c r="R76" i="32"/>
  <c r="C76" i="32" s="1"/>
  <c r="D76" i="32"/>
  <c r="AF75" i="32"/>
  <c r="AE75" i="32"/>
  <c r="AB75" i="32"/>
  <c r="AC75" i="32" s="1"/>
  <c r="Y75" i="32"/>
  <c r="X75" i="32"/>
  <c r="C75" i="32" s="1"/>
  <c r="W75" i="32"/>
  <c r="V75" i="32"/>
  <c r="U75" i="32"/>
  <c r="T75" i="32"/>
  <c r="S75" i="32"/>
  <c r="R75" i="32"/>
  <c r="D75" i="32"/>
  <c r="AE74" i="32"/>
  <c r="AF74" i="32" s="1"/>
  <c r="AC74" i="32"/>
  <c r="AB74" i="32"/>
  <c r="Y74" i="32"/>
  <c r="X74" i="32"/>
  <c r="W74" i="32"/>
  <c r="V74" i="32"/>
  <c r="U74" i="32"/>
  <c r="T74" i="32"/>
  <c r="C74" i="32" s="1"/>
  <c r="S74" i="32"/>
  <c r="R74" i="32"/>
  <c r="D74" i="32"/>
  <c r="AE73" i="32"/>
  <c r="AF73" i="32" s="1"/>
  <c r="AB73" i="32"/>
  <c r="AC73" i="32" s="1"/>
  <c r="Y73" i="32"/>
  <c r="X73" i="32"/>
  <c r="W73" i="32"/>
  <c r="V73" i="32"/>
  <c r="U73" i="32"/>
  <c r="T73" i="32"/>
  <c r="S73" i="32"/>
  <c r="R73" i="32"/>
  <c r="C73" i="32" s="1"/>
  <c r="D73" i="32"/>
  <c r="AE72" i="32"/>
  <c r="AF72" i="32" s="1"/>
  <c r="AB72" i="32"/>
  <c r="AC72" i="32" s="1"/>
  <c r="Y72" i="32"/>
  <c r="X72" i="32"/>
  <c r="W72" i="32"/>
  <c r="V72" i="32"/>
  <c r="U72" i="32"/>
  <c r="T72" i="32"/>
  <c r="S72" i="32"/>
  <c r="R72" i="32"/>
  <c r="C72" i="32" s="1"/>
  <c r="D72" i="32"/>
  <c r="AF71" i="32"/>
  <c r="AE71" i="32"/>
  <c r="AB71" i="32"/>
  <c r="AC71" i="32" s="1"/>
  <c r="Y71" i="32"/>
  <c r="X71" i="32"/>
  <c r="W71" i="32"/>
  <c r="V71" i="32"/>
  <c r="U71" i="32"/>
  <c r="T71" i="32"/>
  <c r="S71" i="32"/>
  <c r="R71" i="32"/>
  <c r="D71" i="32"/>
  <c r="C71" i="32"/>
  <c r="AE70" i="32"/>
  <c r="AF70" i="32" s="1"/>
  <c r="AC70" i="32"/>
  <c r="AB70" i="32"/>
  <c r="Y70" i="32"/>
  <c r="X70" i="32"/>
  <c r="W70" i="32"/>
  <c r="V70" i="32"/>
  <c r="U70" i="32"/>
  <c r="T70" i="32"/>
  <c r="C70" i="32" s="1"/>
  <c r="S70" i="32"/>
  <c r="R70" i="32"/>
  <c r="D70" i="32"/>
  <c r="AE69" i="32"/>
  <c r="AF69" i="32" s="1"/>
  <c r="AB69" i="32"/>
  <c r="AC69" i="32" s="1"/>
  <c r="Y69" i="32"/>
  <c r="X69" i="32"/>
  <c r="W69" i="32"/>
  <c r="V69" i="32"/>
  <c r="U69" i="32"/>
  <c r="T69" i="32"/>
  <c r="S69" i="32"/>
  <c r="R69" i="32"/>
  <c r="C69" i="32" s="1"/>
  <c r="D69" i="32"/>
  <c r="AE68" i="32"/>
  <c r="AF68" i="32" s="1"/>
  <c r="AB68" i="32"/>
  <c r="AC68" i="32" s="1"/>
  <c r="Y68" i="32"/>
  <c r="X68" i="32"/>
  <c r="W68" i="32"/>
  <c r="V68" i="32"/>
  <c r="U68" i="32"/>
  <c r="T68" i="32"/>
  <c r="S68" i="32"/>
  <c r="R68" i="32"/>
  <c r="C68" i="32" s="1"/>
  <c r="D68" i="32"/>
  <c r="AF67" i="32"/>
  <c r="AE67" i="32"/>
  <c r="AB67" i="32"/>
  <c r="AC67" i="32" s="1"/>
  <c r="Y67" i="32"/>
  <c r="X67" i="32"/>
  <c r="W67" i="32"/>
  <c r="V67" i="32"/>
  <c r="U67" i="32"/>
  <c r="T67" i="32"/>
  <c r="S67" i="32"/>
  <c r="R67" i="32"/>
  <c r="D67" i="32"/>
  <c r="C67" i="32"/>
  <c r="AE66" i="32"/>
  <c r="AF66" i="32" s="1"/>
  <c r="AC66" i="32"/>
  <c r="AB66" i="32"/>
  <c r="Y66" i="32"/>
  <c r="X66" i="32"/>
  <c r="W66" i="32"/>
  <c r="V66" i="32"/>
  <c r="U66" i="32"/>
  <c r="T66" i="32"/>
  <c r="C66" i="32" s="1"/>
  <c r="S66" i="32"/>
  <c r="R66" i="32"/>
  <c r="D66" i="32"/>
  <c r="AE65" i="32"/>
  <c r="AF65" i="32" s="1"/>
  <c r="AB65" i="32"/>
  <c r="AC65" i="32" s="1"/>
  <c r="Y65" i="32"/>
  <c r="X65" i="32"/>
  <c r="W65" i="32"/>
  <c r="V65" i="32"/>
  <c r="U65" i="32"/>
  <c r="T65" i="32"/>
  <c r="S65" i="32"/>
  <c r="R65" i="32"/>
  <c r="C65" i="32" s="1"/>
  <c r="D65" i="32"/>
  <c r="AE64" i="32"/>
  <c r="AF64" i="32" s="1"/>
  <c r="AB64" i="32"/>
  <c r="AC64" i="32" s="1"/>
  <c r="Y64" i="32"/>
  <c r="X64" i="32"/>
  <c r="W64" i="32"/>
  <c r="V64" i="32"/>
  <c r="U64" i="32"/>
  <c r="T64" i="32"/>
  <c r="S64" i="32"/>
  <c r="R64" i="32"/>
  <c r="C64" i="32" s="1"/>
  <c r="D64" i="32"/>
  <c r="AF63" i="32"/>
  <c r="AE63" i="32"/>
  <c r="AB63" i="32"/>
  <c r="AC63" i="32" s="1"/>
  <c r="Y63" i="32"/>
  <c r="X63" i="32"/>
  <c r="W63" i="32"/>
  <c r="V63" i="32"/>
  <c r="U63" i="32"/>
  <c r="T63" i="32"/>
  <c r="S63" i="32"/>
  <c r="R63" i="32"/>
  <c r="D63" i="32"/>
  <c r="C63" i="32"/>
  <c r="AE62" i="32"/>
  <c r="AF62" i="32" s="1"/>
  <c r="AC62" i="32"/>
  <c r="AB62" i="32"/>
  <c r="Y62" i="32"/>
  <c r="X62" i="32"/>
  <c r="W62" i="32"/>
  <c r="V62" i="32"/>
  <c r="U62" i="32"/>
  <c r="T62" i="32"/>
  <c r="C62" i="32" s="1"/>
  <c r="S62" i="32"/>
  <c r="R62" i="32"/>
  <c r="D62" i="32"/>
  <c r="AE61" i="32"/>
  <c r="AF61" i="32" s="1"/>
  <c r="AB61" i="32"/>
  <c r="AC61" i="32" s="1"/>
  <c r="Y61" i="32"/>
  <c r="X61" i="32"/>
  <c r="W61" i="32"/>
  <c r="V61" i="32"/>
  <c r="U61" i="32"/>
  <c r="T61" i="32"/>
  <c r="S61" i="32"/>
  <c r="R61" i="32"/>
  <c r="C61" i="32" s="1"/>
  <c r="D61" i="32"/>
  <c r="AE60" i="32"/>
  <c r="AF60" i="32" s="1"/>
  <c r="AB60" i="32"/>
  <c r="AC60" i="32" s="1"/>
  <c r="Y60" i="32"/>
  <c r="X60" i="32"/>
  <c r="W60" i="32"/>
  <c r="V60" i="32"/>
  <c r="U60" i="32"/>
  <c r="T60" i="32"/>
  <c r="S60" i="32"/>
  <c r="R60" i="32"/>
  <c r="C60" i="32" s="1"/>
  <c r="D60" i="32"/>
  <c r="AF59" i="32"/>
  <c r="AE59" i="32"/>
  <c r="AB59" i="32"/>
  <c r="AC59" i="32" s="1"/>
  <c r="Y59" i="32"/>
  <c r="X59" i="32"/>
  <c r="C59" i="32" s="1"/>
  <c r="W59" i="32"/>
  <c r="V59" i="32"/>
  <c r="U59" i="32"/>
  <c r="T59" i="32"/>
  <c r="S59" i="32"/>
  <c r="R59" i="32"/>
  <c r="D59" i="32"/>
  <c r="AE58" i="32"/>
  <c r="AF58" i="32" s="1"/>
  <c r="AC58" i="32"/>
  <c r="AB58" i="32"/>
  <c r="Y58" i="32"/>
  <c r="X58" i="32"/>
  <c r="W58" i="32"/>
  <c r="V58" i="32"/>
  <c r="U58" i="32"/>
  <c r="T58" i="32"/>
  <c r="C58" i="32" s="1"/>
  <c r="S58" i="32"/>
  <c r="R58" i="32"/>
  <c r="D58" i="32"/>
  <c r="AE57" i="32"/>
  <c r="AF57" i="32" s="1"/>
  <c r="AB57" i="32"/>
  <c r="AC57" i="32" s="1"/>
  <c r="Y57" i="32"/>
  <c r="X57" i="32"/>
  <c r="W57" i="32"/>
  <c r="V57" i="32"/>
  <c r="U57" i="32"/>
  <c r="T57" i="32"/>
  <c r="S57" i="32"/>
  <c r="R57" i="32"/>
  <c r="C57" i="32" s="1"/>
  <c r="D57" i="32"/>
  <c r="AE56" i="32"/>
  <c r="AF56" i="32" s="1"/>
  <c r="AB56" i="32"/>
  <c r="AC56" i="32" s="1"/>
  <c r="Y56" i="32"/>
  <c r="X56" i="32"/>
  <c r="W56" i="32"/>
  <c r="V56" i="32"/>
  <c r="U56" i="32"/>
  <c r="T56" i="32"/>
  <c r="S56" i="32"/>
  <c r="R56" i="32"/>
  <c r="C56" i="32" s="1"/>
  <c r="D56" i="32"/>
  <c r="AF55" i="32"/>
  <c r="AE55" i="32"/>
  <c r="AB55" i="32"/>
  <c r="AC55" i="32" s="1"/>
  <c r="Y55" i="32"/>
  <c r="X55" i="32"/>
  <c r="W55" i="32"/>
  <c r="V55" i="32"/>
  <c r="U55" i="32"/>
  <c r="T55" i="32"/>
  <c r="S55" i="32"/>
  <c r="R55" i="32"/>
  <c r="D55" i="32"/>
  <c r="C55" i="32"/>
  <c r="AE54" i="32"/>
  <c r="AF54" i="32" s="1"/>
  <c r="AC54" i="32"/>
  <c r="AB54" i="32"/>
  <c r="Y54" i="32"/>
  <c r="X54" i="32"/>
  <c r="W54" i="32"/>
  <c r="V54" i="32"/>
  <c r="U54" i="32"/>
  <c r="T54" i="32"/>
  <c r="C54" i="32" s="1"/>
  <c r="S54" i="32"/>
  <c r="R54" i="32"/>
  <c r="D54" i="32"/>
  <c r="AE53" i="32"/>
  <c r="AF53" i="32" s="1"/>
  <c r="AB53" i="32"/>
  <c r="AC53" i="32" s="1"/>
  <c r="Y53" i="32"/>
  <c r="X53" i="32"/>
  <c r="W53" i="32"/>
  <c r="V53" i="32"/>
  <c r="U53" i="32"/>
  <c r="T53" i="32"/>
  <c r="S53" i="32"/>
  <c r="R53" i="32"/>
  <c r="C53" i="32" s="1"/>
  <c r="D53" i="32"/>
  <c r="AE52" i="32"/>
  <c r="AF52" i="32" s="1"/>
  <c r="AB52" i="32"/>
  <c r="AC52" i="32" s="1"/>
  <c r="Y52" i="32"/>
  <c r="X52" i="32"/>
  <c r="W52" i="32"/>
  <c r="V52" i="32"/>
  <c r="U52" i="32"/>
  <c r="T52" i="32"/>
  <c r="S52" i="32"/>
  <c r="R52" i="32"/>
  <c r="C52" i="32" s="1"/>
  <c r="D52" i="32"/>
  <c r="AF51" i="32"/>
  <c r="AE51" i="32"/>
  <c r="AB51" i="32"/>
  <c r="AC51" i="32" s="1"/>
  <c r="Y51" i="32"/>
  <c r="X51" i="32"/>
  <c r="W51" i="32"/>
  <c r="V51" i="32"/>
  <c r="U51" i="32"/>
  <c r="T51" i="32"/>
  <c r="S51" i="32"/>
  <c r="R51" i="32"/>
  <c r="D51" i="32"/>
  <c r="C51" i="32"/>
  <c r="AE50" i="32"/>
  <c r="AF50" i="32" s="1"/>
  <c r="AC50" i="32"/>
  <c r="AB50" i="32"/>
  <c r="Y50" i="32"/>
  <c r="X50" i="32"/>
  <c r="W50" i="32"/>
  <c r="V50" i="32"/>
  <c r="U50" i="32"/>
  <c r="T50" i="32"/>
  <c r="C50" i="32" s="1"/>
  <c r="S50" i="32"/>
  <c r="R50" i="32"/>
  <c r="D50" i="32"/>
  <c r="AE49" i="32"/>
  <c r="AF49" i="32" s="1"/>
  <c r="AB49" i="32"/>
  <c r="AC49" i="32" s="1"/>
  <c r="Y49" i="32"/>
  <c r="X49" i="32"/>
  <c r="W49" i="32"/>
  <c r="V49" i="32"/>
  <c r="U49" i="32"/>
  <c r="T49" i="32"/>
  <c r="S49" i="32"/>
  <c r="R49" i="32"/>
  <c r="C49" i="32" s="1"/>
  <c r="D49" i="32"/>
  <c r="AE48" i="32"/>
  <c r="AF48" i="32" s="1"/>
  <c r="AB48" i="32"/>
  <c r="AC48" i="32" s="1"/>
  <c r="Y48" i="32"/>
  <c r="X48" i="32"/>
  <c r="W48" i="32"/>
  <c r="V48" i="32"/>
  <c r="U48" i="32"/>
  <c r="T48" i="32"/>
  <c r="S48" i="32"/>
  <c r="R48" i="32"/>
  <c r="C48" i="32" s="1"/>
  <c r="D48" i="32"/>
  <c r="AF47" i="32"/>
  <c r="AE47" i="32"/>
  <c r="AB47" i="32"/>
  <c r="AC47" i="32" s="1"/>
  <c r="Y47" i="32"/>
  <c r="X47" i="32"/>
  <c r="C47" i="32" s="1"/>
  <c r="W47" i="32"/>
  <c r="V47" i="32"/>
  <c r="U47" i="32"/>
  <c r="T47" i="32"/>
  <c r="S47" i="32"/>
  <c r="R47" i="32"/>
  <c r="D47" i="32"/>
  <c r="AE46" i="32"/>
  <c r="AF46" i="32" s="1"/>
  <c r="AC46" i="32"/>
  <c r="AB46" i="32"/>
  <c r="Y46" i="32"/>
  <c r="X46" i="32"/>
  <c r="W46" i="32"/>
  <c r="V46" i="32"/>
  <c r="U46" i="32"/>
  <c r="T46" i="32"/>
  <c r="C46" i="32" s="1"/>
  <c r="S46" i="32"/>
  <c r="R46" i="32"/>
  <c r="D46" i="32"/>
  <c r="AE45" i="32"/>
  <c r="AF45" i="32" s="1"/>
  <c r="AB45" i="32"/>
  <c r="AC45" i="32" s="1"/>
  <c r="Y45" i="32"/>
  <c r="X45" i="32"/>
  <c r="W45" i="32"/>
  <c r="V45" i="32"/>
  <c r="U45" i="32"/>
  <c r="T45" i="32"/>
  <c r="S45" i="32"/>
  <c r="R45" i="32"/>
  <c r="C45" i="32" s="1"/>
  <c r="D45" i="32"/>
  <c r="AE44" i="32"/>
  <c r="AF44" i="32" s="1"/>
  <c r="AB44" i="32"/>
  <c r="AC44" i="32" s="1"/>
  <c r="Y44" i="32"/>
  <c r="X44" i="32"/>
  <c r="W44" i="32"/>
  <c r="V44" i="32"/>
  <c r="U44" i="32"/>
  <c r="T44" i="32"/>
  <c r="S44" i="32"/>
  <c r="R44" i="32"/>
  <c r="C44" i="32" s="1"/>
  <c r="D44" i="32"/>
  <c r="AF43" i="32"/>
  <c r="AE43" i="32"/>
  <c r="AB43" i="32"/>
  <c r="AC43" i="32" s="1"/>
  <c r="Y43" i="32"/>
  <c r="X43" i="32"/>
  <c r="C43" i="32" s="1"/>
  <c r="W43" i="32"/>
  <c r="V43" i="32"/>
  <c r="U43" i="32"/>
  <c r="T43" i="32"/>
  <c r="S43" i="32"/>
  <c r="R43" i="32"/>
  <c r="D43" i="32"/>
  <c r="AE42" i="32"/>
  <c r="AF42" i="32" s="1"/>
  <c r="AC42" i="32"/>
  <c r="AB42" i="32"/>
  <c r="Y42" i="32"/>
  <c r="X42" i="32"/>
  <c r="W42" i="32"/>
  <c r="V42" i="32"/>
  <c r="U42" i="32"/>
  <c r="T42" i="32"/>
  <c r="C42" i="32" s="1"/>
  <c r="S42" i="32"/>
  <c r="R42" i="32"/>
  <c r="D42" i="32"/>
  <c r="AE41" i="32"/>
  <c r="AF41" i="32" s="1"/>
  <c r="AB41" i="32"/>
  <c r="AC41" i="32" s="1"/>
  <c r="Y41" i="32"/>
  <c r="X41" i="32"/>
  <c r="W41" i="32"/>
  <c r="V41" i="32"/>
  <c r="U41" i="32"/>
  <c r="T41" i="32"/>
  <c r="S41" i="32"/>
  <c r="R41" i="32"/>
  <c r="C41" i="32" s="1"/>
  <c r="D41" i="32"/>
  <c r="AE40" i="32"/>
  <c r="AF40" i="32" s="1"/>
  <c r="AB40" i="32"/>
  <c r="AC40" i="32" s="1"/>
  <c r="Y40" i="32"/>
  <c r="X40" i="32"/>
  <c r="W40" i="32"/>
  <c r="V40" i="32"/>
  <c r="U40" i="32"/>
  <c r="T40" i="32"/>
  <c r="S40" i="32"/>
  <c r="R40" i="32"/>
  <c r="C40" i="32" s="1"/>
  <c r="D40" i="32"/>
  <c r="AF39" i="32"/>
  <c r="AE39" i="32"/>
  <c r="AB39" i="32"/>
  <c r="AC39" i="32" s="1"/>
  <c r="Y39" i="32"/>
  <c r="X39" i="32"/>
  <c r="W39" i="32"/>
  <c r="V39" i="32"/>
  <c r="U39" i="32"/>
  <c r="T39" i="32"/>
  <c r="S39" i="32"/>
  <c r="R39" i="32"/>
  <c r="D39" i="32"/>
  <c r="C39" i="32"/>
  <c r="AE38" i="32"/>
  <c r="AF38" i="32" s="1"/>
  <c r="AC38" i="32"/>
  <c r="AB38" i="32"/>
  <c r="Y38" i="32"/>
  <c r="X38" i="32"/>
  <c r="W38" i="32"/>
  <c r="V38" i="32"/>
  <c r="U38" i="32"/>
  <c r="T38" i="32"/>
  <c r="C38" i="32" s="1"/>
  <c r="S38" i="32"/>
  <c r="R38" i="32"/>
  <c r="D38" i="32"/>
  <c r="AE37" i="32"/>
  <c r="AF37" i="32" s="1"/>
  <c r="AB37" i="32"/>
  <c r="AC37" i="32" s="1"/>
  <c r="Y37" i="32"/>
  <c r="X37" i="32"/>
  <c r="W37" i="32"/>
  <c r="V37" i="32"/>
  <c r="U37" i="32"/>
  <c r="T37" i="32"/>
  <c r="S37" i="32"/>
  <c r="R37" i="32"/>
  <c r="C37" i="32" s="1"/>
  <c r="D37" i="32"/>
  <c r="AE36" i="32"/>
  <c r="AF36" i="32" s="1"/>
  <c r="AB36" i="32"/>
  <c r="AC36" i="32" s="1"/>
  <c r="Y36" i="32"/>
  <c r="X36" i="32"/>
  <c r="W36" i="32"/>
  <c r="V36" i="32"/>
  <c r="U36" i="32"/>
  <c r="T36" i="32"/>
  <c r="S36" i="32"/>
  <c r="R36" i="32"/>
  <c r="C36" i="32" s="1"/>
  <c r="D36" i="32"/>
  <c r="AF35" i="32"/>
  <c r="AE35" i="32"/>
  <c r="AB35" i="32"/>
  <c r="AC35" i="32" s="1"/>
  <c r="Y35" i="32"/>
  <c r="X35" i="32"/>
  <c r="W35" i="32"/>
  <c r="V35" i="32"/>
  <c r="U35" i="32"/>
  <c r="T35" i="32"/>
  <c r="S35" i="32"/>
  <c r="R35" i="32"/>
  <c r="D35" i="32"/>
  <c r="C35" i="32"/>
  <c r="AE34" i="32"/>
  <c r="AF34" i="32" s="1"/>
  <c r="AC34" i="32"/>
  <c r="AB34" i="32"/>
  <c r="Y34" i="32"/>
  <c r="X34" i="32"/>
  <c r="W34" i="32"/>
  <c r="V34" i="32"/>
  <c r="U34" i="32"/>
  <c r="T34" i="32"/>
  <c r="C34" i="32" s="1"/>
  <c r="S34" i="32"/>
  <c r="R34" i="32"/>
  <c r="D34" i="32"/>
  <c r="AE33" i="32"/>
  <c r="AE32" i="32" s="1"/>
  <c r="I7" i="32" s="1"/>
  <c r="AB33" i="32"/>
  <c r="AC33" i="32" s="1"/>
  <c r="Y33" i="32"/>
  <c r="X33" i="32"/>
  <c r="W33" i="32"/>
  <c r="V33" i="32"/>
  <c r="U33" i="32"/>
  <c r="T33" i="32"/>
  <c r="S33" i="32"/>
  <c r="R33" i="32"/>
  <c r="C33" i="32" s="1"/>
  <c r="D33" i="32"/>
  <c r="AB32" i="32"/>
  <c r="H7" i="32" s="1"/>
  <c r="E5" i="32"/>
  <c r="E4" i="32"/>
  <c r="AE146" i="31"/>
  <c r="AF146" i="31" s="1"/>
  <c r="AB146" i="31"/>
  <c r="AC146" i="31" s="1"/>
  <c r="Y146" i="31"/>
  <c r="X146" i="31"/>
  <c r="W146" i="31"/>
  <c r="V146" i="31"/>
  <c r="C146" i="31" s="1"/>
  <c r="U146" i="31"/>
  <c r="T146" i="31"/>
  <c r="S146" i="31"/>
  <c r="R146" i="31"/>
  <c r="D146" i="31"/>
  <c r="AE145" i="31"/>
  <c r="AF145" i="31" s="1"/>
  <c r="AB145" i="31"/>
  <c r="AC145" i="31" s="1"/>
  <c r="Y145" i="31"/>
  <c r="X145" i="31"/>
  <c r="W145" i="31"/>
  <c r="V145" i="31"/>
  <c r="U145" i="31"/>
  <c r="T145" i="31"/>
  <c r="S145" i="31"/>
  <c r="R145" i="31"/>
  <c r="C145" i="31" s="1"/>
  <c r="D145" i="31"/>
  <c r="AE144" i="31"/>
  <c r="AF144" i="31" s="1"/>
  <c r="AB144" i="31"/>
  <c r="AC144" i="31" s="1"/>
  <c r="Y144" i="31"/>
  <c r="X144" i="31"/>
  <c r="W144" i="31"/>
  <c r="V144" i="31"/>
  <c r="U144" i="31"/>
  <c r="T144" i="31"/>
  <c r="S144" i="31"/>
  <c r="R144" i="31"/>
  <c r="C144" i="31" s="1"/>
  <c r="D144" i="31"/>
  <c r="AE143" i="31"/>
  <c r="AF143" i="31" s="1"/>
  <c r="AB143" i="31"/>
  <c r="AC143" i="31" s="1"/>
  <c r="Y143" i="31"/>
  <c r="X143" i="31"/>
  <c r="W143" i="31"/>
  <c r="V143" i="31"/>
  <c r="U143" i="31"/>
  <c r="T143" i="31"/>
  <c r="S143" i="31"/>
  <c r="R143" i="31"/>
  <c r="D143" i="31"/>
  <c r="C143" i="31"/>
  <c r="AE142" i="31"/>
  <c r="AF142" i="31" s="1"/>
  <c r="AB142" i="31"/>
  <c r="AC142" i="31" s="1"/>
  <c r="Y142" i="31"/>
  <c r="X142" i="31"/>
  <c r="W142" i="31"/>
  <c r="V142" i="31"/>
  <c r="C142" i="31" s="1"/>
  <c r="U142" i="31"/>
  <c r="T142" i="31"/>
  <c r="S142" i="31"/>
  <c r="R142" i="31"/>
  <c r="D142" i="31"/>
  <c r="AE141" i="31"/>
  <c r="AF141" i="31" s="1"/>
  <c r="AB141" i="31"/>
  <c r="AC141" i="31" s="1"/>
  <c r="Y141" i="31"/>
  <c r="X141" i="31"/>
  <c r="W141" i="31"/>
  <c r="V141" i="31"/>
  <c r="U141" i="31"/>
  <c r="T141" i="31"/>
  <c r="S141" i="31"/>
  <c r="R141" i="31"/>
  <c r="C141" i="31" s="1"/>
  <c r="D141" i="31"/>
  <c r="AE140" i="31"/>
  <c r="AF140" i="31" s="1"/>
  <c r="AB140" i="31"/>
  <c r="AC140" i="31" s="1"/>
  <c r="Y140" i="31"/>
  <c r="X140" i="31"/>
  <c r="W140" i="31"/>
  <c r="V140" i="31"/>
  <c r="U140" i="31"/>
  <c r="T140" i="31"/>
  <c r="S140" i="31"/>
  <c r="R140" i="31"/>
  <c r="C140" i="31" s="1"/>
  <c r="D140" i="31"/>
  <c r="AE139" i="31"/>
  <c r="AF139" i="31" s="1"/>
  <c r="AB139" i="31"/>
  <c r="AC139" i="31" s="1"/>
  <c r="Y139" i="31"/>
  <c r="X139" i="31"/>
  <c r="W139" i="31"/>
  <c r="V139" i="31"/>
  <c r="U139" i="31"/>
  <c r="T139" i="31"/>
  <c r="S139" i="31"/>
  <c r="R139" i="31"/>
  <c r="D139" i="31"/>
  <c r="C139" i="31"/>
  <c r="AE138" i="31"/>
  <c r="AF138" i="31" s="1"/>
  <c r="AB138" i="31"/>
  <c r="AC138" i="31" s="1"/>
  <c r="Y138" i="31"/>
  <c r="X138" i="31"/>
  <c r="W138" i="31"/>
  <c r="V138" i="31"/>
  <c r="C138" i="31" s="1"/>
  <c r="U138" i="31"/>
  <c r="T138" i="31"/>
  <c r="S138" i="31"/>
  <c r="R138" i="31"/>
  <c r="D138" i="31"/>
  <c r="AE137" i="31"/>
  <c r="AF137" i="31" s="1"/>
  <c r="AB137" i="31"/>
  <c r="AC137" i="31" s="1"/>
  <c r="Y137" i="31"/>
  <c r="X137" i="31"/>
  <c r="W137" i="31"/>
  <c r="V137" i="31"/>
  <c r="U137" i="31"/>
  <c r="T137" i="31"/>
  <c r="S137" i="31"/>
  <c r="R137" i="31"/>
  <c r="C137" i="31" s="1"/>
  <c r="D137" i="31"/>
  <c r="AE136" i="31"/>
  <c r="AF136" i="31" s="1"/>
  <c r="AB136" i="31"/>
  <c r="AC136" i="31" s="1"/>
  <c r="Y136" i="31"/>
  <c r="X136" i="31"/>
  <c r="W136" i="31"/>
  <c r="V136" i="31"/>
  <c r="U136" i="31"/>
  <c r="T136" i="31"/>
  <c r="S136" i="31"/>
  <c r="R136" i="31"/>
  <c r="C136" i="31" s="1"/>
  <c r="D136" i="31"/>
  <c r="AF135" i="31"/>
  <c r="AE135" i="31"/>
  <c r="AB135" i="31"/>
  <c r="AC135" i="31" s="1"/>
  <c r="Y135" i="31"/>
  <c r="X135" i="31"/>
  <c r="W135" i="31"/>
  <c r="V135" i="31"/>
  <c r="U135" i="31"/>
  <c r="T135" i="31"/>
  <c r="S135" i="31"/>
  <c r="R135" i="31"/>
  <c r="D135" i="31"/>
  <c r="C135" i="31"/>
  <c r="AE134" i="31"/>
  <c r="AF134" i="31" s="1"/>
  <c r="AC134" i="31"/>
  <c r="AB134" i="31"/>
  <c r="Y134" i="31"/>
  <c r="X134" i="31"/>
  <c r="W134" i="31"/>
  <c r="V134" i="31"/>
  <c r="C134" i="31" s="1"/>
  <c r="U134" i="31"/>
  <c r="T134" i="31"/>
  <c r="S134" i="31"/>
  <c r="R134" i="31"/>
  <c r="D134" i="31"/>
  <c r="AE133" i="31"/>
  <c r="AF133" i="31" s="1"/>
  <c r="AB133" i="31"/>
  <c r="AC133" i="31" s="1"/>
  <c r="Y133" i="31"/>
  <c r="X133" i="31"/>
  <c r="W133" i="31"/>
  <c r="V133" i="31"/>
  <c r="U133" i="31"/>
  <c r="T133" i="31"/>
  <c r="S133" i="31"/>
  <c r="R133" i="31"/>
  <c r="C133" i="31" s="1"/>
  <c r="D133" i="31"/>
  <c r="AE132" i="31"/>
  <c r="AF132" i="31" s="1"/>
  <c r="AB132" i="31"/>
  <c r="AC132" i="31" s="1"/>
  <c r="Y132" i="31"/>
  <c r="X132" i="31"/>
  <c r="W132" i="31"/>
  <c r="V132" i="31"/>
  <c r="U132" i="31"/>
  <c r="T132" i="31"/>
  <c r="S132" i="31"/>
  <c r="R132" i="31"/>
  <c r="C132" i="31" s="1"/>
  <c r="D132" i="31"/>
  <c r="AF131" i="31"/>
  <c r="AE131" i="31"/>
  <c r="AB131" i="31"/>
  <c r="AC131" i="31" s="1"/>
  <c r="Y131" i="31"/>
  <c r="X131" i="31"/>
  <c r="W131" i="31"/>
  <c r="V131" i="31"/>
  <c r="U131" i="31"/>
  <c r="T131" i="31"/>
  <c r="S131" i="31"/>
  <c r="R131" i="31"/>
  <c r="D131" i="31"/>
  <c r="C131" i="31"/>
  <c r="AE130" i="31"/>
  <c r="AF130" i="31" s="1"/>
  <c r="AC130" i="31"/>
  <c r="AB130" i="31"/>
  <c r="Y130" i="31"/>
  <c r="X130" i="31"/>
  <c r="W130" i="31"/>
  <c r="V130" i="31"/>
  <c r="C130" i="31" s="1"/>
  <c r="U130" i="31"/>
  <c r="T130" i="31"/>
  <c r="S130" i="31"/>
  <c r="R130" i="31"/>
  <c r="D130" i="31"/>
  <c r="AE129" i="31"/>
  <c r="AF129" i="31" s="1"/>
  <c r="AB129" i="31"/>
  <c r="AC129" i="31" s="1"/>
  <c r="Y129" i="31"/>
  <c r="X129" i="31"/>
  <c r="W129" i="31"/>
  <c r="V129" i="31"/>
  <c r="U129" i="31"/>
  <c r="T129" i="31"/>
  <c r="S129" i="31"/>
  <c r="R129" i="31"/>
  <c r="C129" i="31" s="1"/>
  <c r="D129" i="31"/>
  <c r="AE128" i="31"/>
  <c r="AF128" i="31" s="1"/>
  <c r="AB128" i="31"/>
  <c r="AC128" i="31" s="1"/>
  <c r="Y128" i="31"/>
  <c r="X128" i="31"/>
  <c r="W128" i="31"/>
  <c r="V128" i="31"/>
  <c r="U128" i="31"/>
  <c r="T128" i="31"/>
  <c r="S128" i="31"/>
  <c r="R128" i="31"/>
  <c r="C128" i="31" s="1"/>
  <c r="D128" i="31"/>
  <c r="AF127" i="31"/>
  <c r="AE127" i="31"/>
  <c r="AB127" i="31"/>
  <c r="AC127" i="31" s="1"/>
  <c r="Y127" i="31"/>
  <c r="X127" i="31"/>
  <c r="W127" i="31"/>
  <c r="V127" i="31"/>
  <c r="U127" i="31"/>
  <c r="T127" i="31"/>
  <c r="S127" i="31"/>
  <c r="R127" i="31"/>
  <c r="D127" i="31"/>
  <c r="C127" i="31"/>
  <c r="AE126" i="31"/>
  <c r="AF126" i="31" s="1"/>
  <c r="AC126" i="31"/>
  <c r="AB126" i="31"/>
  <c r="Y126" i="31"/>
  <c r="X126" i="31"/>
  <c r="W126" i="31"/>
  <c r="V126" i="31"/>
  <c r="C126" i="31" s="1"/>
  <c r="U126" i="31"/>
  <c r="T126" i="31"/>
  <c r="S126" i="31"/>
  <c r="R126" i="31"/>
  <c r="D126" i="31"/>
  <c r="AE125" i="31"/>
  <c r="AF125" i="31" s="1"/>
  <c r="AB125" i="31"/>
  <c r="AC125" i="31" s="1"/>
  <c r="Y125" i="31"/>
  <c r="X125" i="31"/>
  <c r="W125" i="31"/>
  <c r="V125" i="31"/>
  <c r="U125" i="31"/>
  <c r="T125" i="31"/>
  <c r="S125" i="31"/>
  <c r="R125" i="31"/>
  <c r="C125" i="31" s="1"/>
  <c r="D125" i="31"/>
  <c r="AE124" i="31"/>
  <c r="AF124" i="31" s="1"/>
  <c r="AB124" i="31"/>
  <c r="AC124" i="31" s="1"/>
  <c r="Y124" i="31"/>
  <c r="X124" i="31"/>
  <c r="W124" i="31"/>
  <c r="V124" i="31"/>
  <c r="U124" i="31"/>
  <c r="T124" i="31"/>
  <c r="S124" i="31"/>
  <c r="R124" i="31"/>
  <c r="C124" i="31" s="1"/>
  <c r="D124" i="31"/>
  <c r="AF123" i="31"/>
  <c r="AE123" i="31"/>
  <c r="AB123" i="31"/>
  <c r="AC123" i="31" s="1"/>
  <c r="Y123" i="31"/>
  <c r="X123" i="31"/>
  <c r="W123" i="31"/>
  <c r="V123" i="31"/>
  <c r="U123" i="31"/>
  <c r="T123" i="31"/>
  <c r="S123" i="31"/>
  <c r="R123" i="31"/>
  <c r="D123" i="31"/>
  <c r="C123" i="31"/>
  <c r="AE122" i="31"/>
  <c r="AF122" i="31" s="1"/>
  <c r="AC122" i="31"/>
  <c r="AB122" i="31"/>
  <c r="Y122" i="31"/>
  <c r="X122" i="31"/>
  <c r="W122" i="31"/>
  <c r="V122" i="31"/>
  <c r="C122" i="31" s="1"/>
  <c r="U122" i="31"/>
  <c r="T122" i="31"/>
  <c r="S122" i="31"/>
  <c r="R122" i="31"/>
  <c r="D122" i="31"/>
  <c r="AE121" i="31"/>
  <c r="AF121" i="31" s="1"/>
  <c r="AB121" i="31"/>
  <c r="AC121" i="31" s="1"/>
  <c r="Y121" i="31"/>
  <c r="X121" i="31"/>
  <c r="W121" i="31"/>
  <c r="V121" i="31"/>
  <c r="U121" i="31"/>
  <c r="T121" i="31"/>
  <c r="S121" i="31"/>
  <c r="R121" i="31"/>
  <c r="C121" i="31" s="1"/>
  <c r="D121" i="31"/>
  <c r="AE120" i="31"/>
  <c r="AF120" i="31" s="1"/>
  <c r="AB120" i="31"/>
  <c r="AC120" i="31" s="1"/>
  <c r="Y120" i="31"/>
  <c r="X120" i="31"/>
  <c r="W120" i="31"/>
  <c r="V120" i="31"/>
  <c r="U120" i="31"/>
  <c r="T120" i="31"/>
  <c r="S120" i="31"/>
  <c r="R120" i="31"/>
  <c r="C120" i="31" s="1"/>
  <c r="D120" i="31"/>
  <c r="AF119" i="31"/>
  <c r="AE119" i="31"/>
  <c r="AB119" i="31"/>
  <c r="AC119" i="31" s="1"/>
  <c r="Y119" i="31"/>
  <c r="X119" i="31"/>
  <c r="W119" i="31"/>
  <c r="V119" i="31"/>
  <c r="U119" i="31"/>
  <c r="T119" i="31"/>
  <c r="S119" i="31"/>
  <c r="R119" i="31"/>
  <c r="D119" i="31"/>
  <c r="C119" i="31"/>
  <c r="AE118" i="31"/>
  <c r="AF118" i="31" s="1"/>
  <c r="AC118" i="31"/>
  <c r="AB118" i="31"/>
  <c r="Y118" i="31"/>
  <c r="X118" i="31"/>
  <c r="W118" i="31"/>
  <c r="V118" i="31"/>
  <c r="C118" i="31" s="1"/>
  <c r="U118" i="31"/>
  <c r="T118" i="31"/>
  <c r="S118" i="31"/>
  <c r="R118" i="31"/>
  <c r="D118" i="31"/>
  <c r="AE117" i="31"/>
  <c r="AF117" i="31" s="1"/>
  <c r="AB117" i="31"/>
  <c r="AC117" i="31" s="1"/>
  <c r="Y117" i="31"/>
  <c r="X117" i="31"/>
  <c r="W117" i="31"/>
  <c r="V117" i="31"/>
  <c r="U117" i="31"/>
  <c r="T117" i="31"/>
  <c r="S117" i="31"/>
  <c r="R117" i="31"/>
  <c r="C117" i="31" s="1"/>
  <c r="D117" i="31"/>
  <c r="AE116" i="31"/>
  <c r="AF116" i="31" s="1"/>
  <c r="AB116" i="31"/>
  <c r="AC116" i="31" s="1"/>
  <c r="Y116" i="31"/>
  <c r="X116" i="31"/>
  <c r="W116" i="31"/>
  <c r="V116" i="31"/>
  <c r="U116" i="31"/>
  <c r="T116" i="31"/>
  <c r="S116" i="31"/>
  <c r="R116" i="31"/>
  <c r="C116" i="31" s="1"/>
  <c r="D116" i="31"/>
  <c r="AF115" i="31"/>
  <c r="AE115" i="31"/>
  <c r="AB115" i="31"/>
  <c r="AC115" i="31" s="1"/>
  <c r="Y115" i="31"/>
  <c r="X115" i="31"/>
  <c r="W115" i="31"/>
  <c r="V115" i="31"/>
  <c r="U115" i="31"/>
  <c r="T115" i="31"/>
  <c r="S115" i="31"/>
  <c r="R115" i="31"/>
  <c r="D115" i="31"/>
  <c r="C115" i="31"/>
  <c r="AE114" i="31"/>
  <c r="AF114" i="31" s="1"/>
  <c r="AC114" i="31"/>
  <c r="AB114" i="31"/>
  <c r="Y114" i="31"/>
  <c r="X114" i="31"/>
  <c r="W114" i="31"/>
  <c r="V114" i="31"/>
  <c r="C114" i="31" s="1"/>
  <c r="U114" i="31"/>
  <c r="T114" i="31"/>
  <c r="S114" i="31"/>
  <c r="R114" i="31"/>
  <c r="D114" i="31"/>
  <c r="AE113" i="31"/>
  <c r="AF113" i="31" s="1"/>
  <c r="AB113" i="31"/>
  <c r="AC113" i="31" s="1"/>
  <c r="Y113" i="31"/>
  <c r="X113" i="31"/>
  <c r="W113" i="31"/>
  <c r="V113" i="31"/>
  <c r="U113" i="31"/>
  <c r="T113" i="31"/>
  <c r="S113" i="31"/>
  <c r="R113" i="31"/>
  <c r="C113" i="31" s="1"/>
  <c r="D113" i="31"/>
  <c r="AE112" i="31"/>
  <c r="AF112" i="31" s="1"/>
  <c r="AB112" i="31"/>
  <c r="AC112" i="31" s="1"/>
  <c r="Y112" i="31"/>
  <c r="X112" i="31"/>
  <c r="W112" i="31"/>
  <c r="V112" i="31"/>
  <c r="U112" i="31"/>
  <c r="T112" i="31"/>
  <c r="S112" i="31"/>
  <c r="R112" i="31"/>
  <c r="C112" i="31" s="1"/>
  <c r="D112" i="31"/>
  <c r="AF111" i="31"/>
  <c r="AE111" i="31"/>
  <c r="AB111" i="31"/>
  <c r="AC111" i="31" s="1"/>
  <c r="Y111" i="31"/>
  <c r="X111" i="31"/>
  <c r="W111" i="31"/>
  <c r="V111" i="31"/>
  <c r="U111" i="31"/>
  <c r="T111" i="31"/>
  <c r="S111" i="31"/>
  <c r="R111" i="31"/>
  <c r="D111" i="31"/>
  <c r="C111" i="31"/>
  <c r="AE110" i="31"/>
  <c r="AF110" i="31" s="1"/>
  <c r="AC110" i="31"/>
  <c r="AB110" i="31"/>
  <c r="Y110" i="31"/>
  <c r="X110" i="31"/>
  <c r="W110" i="31"/>
  <c r="V110" i="31"/>
  <c r="C110" i="31" s="1"/>
  <c r="U110" i="31"/>
  <c r="T110" i="31"/>
  <c r="S110" i="31"/>
  <c r="R110" i="31"/>
  <c r="D110" i="31"/>
  <c r="AE109" i="31"/>
  <c r="AF109" i="31" s="1"/>
  <c r="AB109" i="31"/>
  <c r="AC109" i="31" s="1"/>
  <c r="Y109" i="31"/>
  <c r="X109" i="31"/>
  <c r="W109" i="31"/>
  <c r="V109" i="31"/>
  <c r="U109" i="31"/>
  <c r="T109" i="31"/>
  <c r="S109" i="31"/>
  <c r="R109" i="31"/>
  <c r="C109" i="31" s="1"/>
  <c r="D109" i="31"/>
  <c r="AE108" i="31"/>
  <c r="AF108" i="31" s="1"/>
  <c r="AB108" i="31"/>
  <c r="AC108" i="31" s="1"/>
  <c r="Y108" i="31"/>
  <c r="X108" i="31"/>
  <c r="W108" i="31"/>
  <c r="V108" i="31"/>
  <c r="U108" i="31"/>
  <c r="T108" i="31"/>
  <c r="S108" i="31"/>
  <c r="R108" i="31"/>
  <c r="C108" i="31" s="1"/>
  <c r="D108" i="31"/>
  <c r="AF107" i="31"/>
  <c r="AE107" i="31"/>
  <c r="AB107" i="31"/>
  <c r="AC107" i="31" s="1"/>
  <c r="Y107" i="31"/>
  <c r="X107" i="31"/>
  <c r="W107" i="31"/>
  <c r="V107" i="31"/>
  <c r="U107" i="31"/>
  <c r="T107" i="31"/>
  <c r="S107" i="31"/>
  <c r="R107" i="31"/>
  <c r="D107" i="31"/>
  <c r="C107" i="31"/>
  <c r="AE106" i="31"/>
  <c r="AF106" i="31" s="1"/>
  <c r="AC106" i="31"/>
  <c r="AB106" i="31"/>
  <c r="Y106" i="31"/>
  <c r="X106" i="31"/>
  <c r="W106" i="31"/>
  <c r="V106" i="31"/>
  <c r="C106" i="31" s="1"/>
  <c r="U106" i="31"/>
  <c r="T106" i="31"/>
  <c r="S106" i="31"/>
  <c r="R106" i="31"/>
  <c r="D106" i="31"/>
  <c r="AE105" i="31"/>
  <c r="AF105" i="31" s="1"/>
  <c r="AB105" i="31"/>
  <c r="AC105" i="31" s="1"/>
  <c r="Y105" i="31"/>
  <c r="X105" i="31"/>
  <c r="W105" i="31"/>
  <c r="V105" i="31"/>
  <c r="U105" i="31"/>
  <c r="T105" i="31"/>
  <c r="S105" i="31"/>
  <c r="R105" i="31"/>
  <c r="C105" i="31" s="1"/>
  <c r="D105" i="31"/>
  <c r="AE104" i="31"/>
  <c r="AF104" i="31" s="1"/>
  <c r="AB104" i="31"/>
  <c r="AC104" i="31" s="1"/>
  <c r="Y104" i="31"/>
  <c r="X104" i="31"/>
  <c r="W104" i="31"/>
  <c r="V104" i="31"/>
  <c r="U104" i="31"/>
  <c r="T104" i="31"/>
  <c r="S104" i="31"/>
  <c r="R104" i="31"/>
  <c r="C104" i="31" s="1"/>
  <c r="D104" i="31"/>
  <c r="AF103" i="31"/>
  <c r="AE103" i="31"/>
  <c r="AB103" i="31"/>
  <c r="AC103" i="31" s="1"/>
  <c r="Y103" i="31"/>
  <c r="X103" i="31"/>
  <c r="W103" i="31"/>
  <c r="V103" i="31"/>
  <c r="U103" i="31"/>
  <c r="T103" i="31"/>
  <c r="S103" i="31"/>
  <c r="R103" i="31"/>
  <c r="D103" i="31"/>
  <c r="C103" i="31"/>
  <c r="AE102" i="31"/>
  <c r="AF102" i="31" s="1"/>
  <c r="AC102" i="31"/>
  <c r="AB102" i="31"/>
  <c r="Y102" i="31"/>
  <c r="X102" i="31"/>
  <c r="W102" i="31"/>
  <c r="V102" i="31"/>
  <c r="C102" i="31" s="1"/>
  <c r="U102" i="31"/>
  <c r="T102" i="31"/>
  <c r="S102" i="31"/>
  <c r="R102" i="31"/>
  <c r="D102" i="31"/>
  <c r="AE101" i="31"/>
  <c r="AF101" i="31" s="1"/>
  <c r="AB101" i="31"/>
  <c r="AC101" i="31" s="1"/>
  <c r="Y101" i="31"/>
  <c r="X101" i="31"/>
  <c r="W101" i="31"/>
  <c r="V101" i="31"/>
  <c r="U101" i="31"/>
  <c r="T101" i="31"/>
  <c r="S101" i="31"/>
  <c r="R101" i="31"/>
  <c r="C101" i="31" s="1"/>
  <c r="D101" i="31"/>
  <c r="AE100" i="31"/>
  <c r="AF100" i="31" s="1"/>
  <c r="AB100" i="31"/>
  <c r="AC100" i="31" s="1"/>
  <c r="Y100" i="31"/>
  <c r="X100" i="31"/>
  <c r="W100" i="31"/>
  <c r="V100" i="31"/>
  <c r="U100" i="31"/>
  <c r="T100" i="31"/>
  <c r="S100" i="31"/>
  <c r="R100" i="31"/>
  <c r="C100" i="31" s="1"/>
  <c r="D100" i="31"/>
  <c r="AF99" i="31"/>
  <c r="AE99" i="31"/>
  <c r="AB99" i="31"/>
  <c r="AC99" i="31" s="1"/>
  <c r="Y99" i="31"/>
  <c r="X99" i="31"/>
  <c r="W99" i="31"/>
  <c r="V99" i="31"/>
  <c r="U99" i="31"/>
  <c r="T99" i="31"/>
  <c r="S99" i="31"/>
  <c r="R99" i="31"/>
  <c r="D99" i="31"/>
  <c r="C99" i="31"/>
  <c r="AE98" i="31"/>
  <c r="AF98" i="31" s="1"/>
  <c r="AC98" i="31"/>
  <c r="AB98" i="31"/>
  <c r="Y98" i="31"/>
  <c r="X98" i="31"/>
  <c r="W98" i="31"/>
  <c r="V98" i="31"/>
  <c r="C98" i="31" s="1"/>
  <c r="U98" i="31"/>
  <c r="T98" i="31"/>
  <c r="S98" i="31"/>
  <c r="R98" i="31"/>
  <c r="D98" i="31"/>
  <c r="AE97" i="31"/>
  <c r="AF97" i="31" s="1"/>
  <c r="AB97" i="31"/>
  <c r="AC97" i="31" s="1"/>
  <c r="Y97" i="31"/>
  <c r="X97" i="31"/>
  <c r="W97" i="31"/>
  <c r="V97" i="31"/>
  <c r="U97" i="31"/>
  <c r="T97" i="31"/>
  <c r="S97" i="31"/>
  <c r="R97" i="31"/>
  <c r="C97" i="31" s="1"/>
  <c r="D97" i="31"/>
  <c r="AE96" i="31"/>
  <c r="AF96" i="31" s="1"/>
  <c r="AB96" i="31"/>
  <c r="AC96" i="31" s="1"/>
  <c r="Y96" i="31"/>
  <c r="X96" i="31"/>
  <c r="W96" i="31"/>
  <c r="V96" i="31"/>
  <c r="U96" i="31"/>
  <c r="T96" i="31"/>
  <c r="S96" i="31"/>
  <c r="R96" i="31"/>
  <c r="C96" i="31" s="1"/>
  <c r="D96" i="31"/>
  <c r="AF95" i="31"/>
  <c r="AE95" i="31"/>
  <c r="AB95" i="31"/>
  <c r="AC95" i="31" s="1"/>
  <c r="Y95" i="31"/>
  <c r="X95" i="31"/>
  <c r="W95" i="31"/>
  <c r="V95" i="31"/>
  <c r="U95" i="31"/>
  <c r="T95" i="31"/>
  <c r="S95" i="31"/>
  <c r="R95" i="31"/>
  <c r="D95" i="31"/>
  <c r="C95" i="31"/>
  <c r="AE94" i="31"/>
  <c r="AF94" i="31" s="1"/>
  <c r="AC94" i="31"/>
  <c r="AB94" i="31"/>
  <c r="Y94" i="31"/>
  <c r="X94" i="31"/>
  <c r="W94" i="31"/>
  <c r="V94" i="31"/>
  <c r="C94" i="31" s="1"/>
  <c r="U94" i="31"/>
  <c r="T94" i="31"/>
  <c r="S94" i="31"/>
  <c r="R94" i="31"/>
  <c r="D94" i="31"/>
  <c r="AE93" i="31"/>
  <c r="AF93" i="31" s="1"/>
  <c r="AB93" i="31"/>
  <c r="AC93" i="31" s="1"/>
  <c r="Y93" i="31"/>
  <c r="X93" i="31"/>
  <c r="W93" i="31"/>
  <c r="V93" i="31"/>
  <c r="U93" i="31"/>
  <c r="T93" i="31"/>
  <c r="S93" i="31"/>
  <c r="R93" i="31"/>
  <c r="C93" i="31" s="1"/>
  <c r="D93" i="31"/>
  <c r="AE92" i="31"/>
  <c r="AF92" i="31" s="1"/>
  <c r="AB92" i="31"/>
  <c r="AC92" i="31" s="1"/>
  <c r="Y92" i="31"/>
  <c r="X92" i="31"/>
  <c r="W92" i="31"/>
  <c r="V92" i="31"/>
  <c r="U92" i="31"/>
  <c r="T92" i="31"/>
  <c r="S92" i="31"/>
  <c r="R92" i="31"/>
  <c r="C92" i="31" s="1"/>
  <c r="D92" i="31"/>
  <c r="AF91" i="31"/>
  <c r="AE91" i="31"/>
  <c r="AB91" i="31"/>
  <c r="AC91" i="31" s="1"/>
  <c r="Y91" i="31"/>
  <c r="X91" i="31"/>
  <c r="W91" i="31"/>
  <c r="V91" i="31"/>
  <c r="U91" i="31"/>
  <c r="T91" i="31"/>
  <c r="S91" i="31"/>
  <c r="R91" i="31"/>
  <c r="D91" i="31"/>
  <c r="C91" i="31"/>
  <c r="AE90" i="31"/>
  <c r="AF90" i="31" s="1"/>
  <c r="AC90" i="31"/>
  <c r="AB90" i="31"/>
  <c r="Y90" i="31"/>
  <c r="X90" i="31"/>
  <c r="W90" i="31"/>
  <c r="V90" i="31"/>
  <c r="C90" i="31" s="1"/>
  <c r="U90" i="31"/>
  <c r="T90" i="31"/>
  <c r="S90" i="31"/>
  <c r="R90" i="31"/>
  <c r="D90" i="31"/>
  <c r="AE89" i="31"/>
  <c r="AF89" i="31" s="1"/>
  <c r="AB89" i="31"/>
  <c r="AC89" i="31" s="1"/>
  <c r="Y89" i="31"/>
  <c r="X89" i="31"/>
  <c r="W89" i="31"/>
  <c r="V89" i="31"/>
  <c r="U89" i="31"/>
  <c r="T89" i="31"/>
  <c r="S89" i="31"/>
  <c r="R89" i="31"/>
  <c r="C89" i="31" s="1"/>
  <c r="D89" i="31"/>
  <c r="AE88" i="31"/>
  <c r="AF88" i="31" s="1"/>
  <c r="AB88" i="31"/>
  <c r="AC88" i="31" s="1"/>
  <c r="Y88" i="31"/>
  <c r="X88" i="31"/>
  <c r="W88" i="31"/>
  <c r="V88" i="31"/>
  <c r="U88" i="31"/>
  <c r="T88" i="31"/>
  <c r="S88" i="31"/>
  <c r="R88" i="31"/>
  <c r="C88" i="31" s="1"/>
  <c r="D88" i="31"/>
  <c r="AF87" i="31"/>
  <c r="AE87" i="31"/>
  <c r="AB87" i="31"/>
  <c r="AC87" i="31" s="1"/>
  <c r="Y87" i="31"/>
  <c r="X87" i="31"/>
  <c r="C87" i="31" s="1"/>
  <c r="W87" i="31"/>
  <c r="V87" i="31"/>
  <c r="U87" i="31"/>
  <c r="T87" i="31"/>
  <c r="S87" i="31"/>
  <c r="R87" i="31"/>
  <c r="D87" i="31"/>
  <c r="AE86" i="31"/>
  <c r="AF86" i="31" s="1"/>
  <c r="AC86" i="31"/>
  <c r="AB86" i="31"/>
  <c r="Y86" i="31"/>
  <c r="X86" i="31"/>
  <c r="W86" i="31"/>
  <c r="V86" i="31"/>
  <c r="C86" i="31" s="1"/>
  <c r="U86" i="31"/>
  <c r="T86" i="31"/>
  <c r="S86" i="31"/>
  <c r="R86" i="31"/>
  <c r="D86" i="31"/>
  <c r="AE85" i="31"/>
  <c r="AF85" i="31" s="1"/>
  <c r="AB85" i="31"/>
  <c r="AC85" i="31" s="1"/>
  <c r="Y85" i="31"/>
  <c r="X85" i="31"/>
  <c r="W85" i="31"/>
  <c r="V85" i="31"/>
  <c r="U85" i="31"/>
  <c r="T85" i="31"/>
  <c r="S85" i="31"/>
  <c r="R85" i="31"/>
  <c r="C85" i="31" s="1"/>
  <c r="D85" i="31"/>
  <c r="AE84" i="31"/>
  <c r="AF84" i="31" s="1"/>
  <c r="AB84" i="31"/>
  <c r="AC84" i="31" s="1"/>
  <c r="Y84" i="31"/>
  <c r="X84" i="31"/>
  <c r="W84" i="31"/>
  <c r="V84" i="31"/>
  <c r="U84" i="31"/>
  <c r="T84" i="31"/>
  <c r="S84" i="31"/>
  <c r="R84" i="31"/>
  <c r="C84" i="31" s="1"/>
  <c r="D84" i="31"/>
  <c r="AF83" i="31"/>
  <c r="AE83" i="31"/>
  <c r="AB83" i="31"/>
  <c r="AC83" i="31" s="1"/>
  <c r="Y83" i="31"/>
  <c r="X83" i="31"/>
  <c r="W83" i="31"/>
  <c r="V83" i="31"/>
  <c r="U83" i="31"/>
  <c r="T83" i="31"/>
  <c r="S83" i="31"/>
  <c r="R83" i="31"/>
  <c r="D83" i="31"/>
  <c r="C83" i="31"/>
  <c r="AE82" i="31"/>
  <c r="AF82" i="31" s="1"/>
  <c r="AC82" i="31"/>
  <c r="AB82" i="31"/>
  <c r="Y82" i="31"/>
  <c r="X82" i="31"/>
  <c r="W82" i="31"/>
  <c r="V82" i="31"/>
  <c r="C82" i="31" s="1"/>
  <c r="U82" i="31"/>
  <c r="T82" i="31"/>
  <c r="S82" i="31"/>
  <c r="R82" i="31"/>
  <c r="D82" i="31"/>
  <c r="AE81" i="31"/>
  <c r="AF81" i="31" s="1"/>
  <c r="AB81" i="31"/>
  <c r="AC81" i="31" s="1"/>
  <c r="Y81" i="31"/>
  <c r="X81" i="31"/>
  <c r="W81" i="31"/>
  <c r="V81" i="31"/>
  <c r="U81" i="31"/>
  <c r="T81" i="31"/>
  <c r="S81" i="31"/>
  <c r="R81" i="31"/>
  <c r="C81" i="31" s="1"/>
  <c r="D81" i="31"/>
  <c r="AE80" i="31"/>
  <c r="AF80" i="31" s="1"/>
  <c r="AB80" i="31"/>
  <c r="AC80" i="31" s="1"/>
  <c r="Y80" i="31"/>
  <c r="X80" i="31"/>
  <c r="W80" i="31"/>
  <c r="V80" i="31"/>
  <c r="U80" i="31"/>
  <c r="T80" i="31"/>
  <c r="S80" i="31"/>
  <c r="R80" i="31"/>
  <c r="C80" i="31" s="1"/>
  <c r="D80" i="31"/>
  <c r="AF79" i="31"/>
  <c r="AE79" i="31"/>
  <c r="AB79" i="31"/>
  <c r="AC79" i="31" s="1"/>
  <c r="Y79" i="31"/>
  <c r="X79" i="31"/>
  <c r="W79" i="31"/>
  <c r="V79" i="31"/>
  <c r="U79" i="31"/>
  <c r="T79" i="31"/>
  <c r="S79" i="31"/>
  <c r="R79" i="31"/>
  <c r="D79" i="31"/>
  <c r="C79" i="31"/>
  <c r="AE78" i="31"/>
  <c r="AF78" i="31" s="1"/>
  <c r="AC78" i="31"/>
  <c r="AB78" i="31"/>
  <c r="Y78" i="31"/>
  <c r="X78" i="31"/>
  <c r="W78" i="31"/>
  <c r="V78" i="31"/>
  <c r="C78" i="31" s="1"/>
  <c r="U78" i="31"/>
  <c r="T78" i="31"/>
  <c r="S78" i="31"/>
  <c r="R78" i="31"/>
  <c r="D78" i="31"/>
  <c r="AE77" i="31"/>
  <c r="AF77" i="31" s="1"/>
  <c r="AB77" i="31"/>
  <c r="AC77" i="31" s="1"/>
  <c r="Y77" i="31"/>
  <c r="X77" i="31"/>
  <c r="W77" i="31"/>
  <c r="V77" i="31"/>
  <c r="U77" i="31"/>
  <c r="T77" i="31"/>
  <c r="S77" i="31"/>
  <c r="R77" i="31"/>
  <c r="C77" i="31" s="1"/>
  <c r="D77" i="31"/>
  <c r="AE76" i="31"/>
  <c r="AF76" i="31" s="1"/>
  <c r="AB76" i="31"/>
  <c r="AC76" i="31" s="1"/>
  <c r="Y76" i="31"/>
  <c r="X76" i="31"/>
  <c r="W76" i="31"/>
  <c r="V76" i="31"/>
  <c r="U76" i="31"/>
  <c r="T76" i="31"/>
  <c r="S76" i="31"/>
  <c r="R76" i="31"/>
  <c r="C76" i="31" s="1"/>
  <c r="D76" i="31"/>
  <c r="AF75" i="31"/>
  <c r="AE75" i="31"/>
  <c r="AB75" i="31"/>
  <c r="AC75" i="31" s="1"/>
  <c r="Y75" i="31"/>
  <c r="X75" i="31"/>
  <c r="W75" i="31"/>
  <c r="V75" i="31"/>
  <c r="U75" i="31"/>
  <c r="T75" i="31"/>
  <c r="S75" i="31"/>
  <c r="R75" i="31"/>
  <c r="D75" i="31"/>
  <c r="C75" i="31"/>
  <c r="AE74" i="31"/>
  <c r="AF74" i="31" s="1"/>
  <c r="AC74" i="31"/>
  <c r="AB74" i="31"/>
  <c r="Y74" i="31"/>
  <c r="X74" i="31"/>
  <c r="W74" i="31"/>
  <c r="V74" i="31"/>
  <c r="C74" i="31" s="1"/>
  <c r="U74" i="31"/>
  <c r="T74" i="31"/>
  <c r="S74" i="31"/>
  <c r="R74" i="31"/>
  <c r="D74" i="31"/>
  <c r="AE73" i="31"/>
  <c r="AF73" i="31" s="1"/>
  <c r="AB73" i="31"/>
  <c r="AC73" i="31" s="1"/>
  <c r="Y73" i="31"/>
  <c r="X73" i="31"/>
  <c r="W73" i="31"/>
  <c r="V73" i="31"/>
  <c r="U73" i="31"/>
  <c r="T73" i="31"/>
  <c r="S73" i="31"/>
  <c r="R73" i="31"/>
  <c r="C73" i="31" s="1"/>
  <c r="D73" i="31"/>
  <c r="AE72" i="31"/>
  <c r="AF72" i="31" s="1"/>
  <c r="AB72" i="31"/>
  <c r="AC72" i="31" s="1"/>
  <c r="Y72" i="31"/>
  <c r="X72" i="31"/>
  <c r="W72" i="31"/>
  <c r="V72" i="31"/>
  <c r="U72" i="31"/>
  <c r="T72" i="31"/>
  <c r="S72" i="31"/>
  <c r="R72" i="31"/>
  <c r="C72" i="31" s="1"/>
  <c r="D72" i="31"/>
  <c r="AF71" i="31"/>
  <c r="AE71" i="31"/>
  <c r="AB71" i="31"/>
  <c r="AC71" i="31" s="1"/>
  <c r="Y71" i="31"/>
  <c r="X71" i="31"/>
  <c r="W71" i="31"/>
  <c r="V71" i="31"/>
  <c r="U71" i="31"/>
  <c r="T71" i="31"/>
  <c r="S71" i="31"/>
  <c r="R71" i="31"/>
  <c r="D71" i="31"/>
  <c r="C71" i="31"/>
  <c r="AE70" i="31"/>
  <c r="AF70" i="31" s="1"/>
  <c r="AC70" i="31"/>
  <c r="AB70" i="31"/>
  <c r="Y70" i="31"/>
  <c r="X70" i="31"/>
  <c r="W70" i="31"/>
  <c r="V70" i="31"/>
  <c r="C70" i="31" s="1"/>
  <c r="U70" i="31"/>
  <c r="T70" i="31"/>
  <c r="S70" i="31"/>
  <c r="R70" i="31"/>
  <c r="D70" i="31"/>
  <c r="AE69" i="31"/>
  <c r="AF69" i="31" s="1"/>
  <c r="AB69" i="31"/>
  <c r="AC69" i="31" s="1"/>
  <c r="Y69" i="31"/>
  <c r="X69" i="31"/>
  <c r="W69" i="31"/>
  <c r="V69" i="31"/>
  <c r="U69" i="31"/>
  <c r="T69" i="31"/>
  <c r="S69" i="31"/>
  <c r="R69" i="31"/>
  <c r="C69" i="31" s="1"/>
  <c r="D69" i="31"/>
  <c r="AE68" i="31"/>
  <c r="AF68" i="31" s="1"/>
  <c r="AB68" i="31"/>
  <c r="AC68" i="31" s="1"/>
  <c r="Y68" i="31"/>
  <c r="X68" i="31"/>
  <c r="W68" i="31"/>
  <c r="V68" i="31"/>
  <c r="U68" i="31"/>
  <c r="T68" i="31"/>
  <c r="S68" i="31"/>
  <c r="R68" i="31"/>
  <c r="C68" i="31" s="1"/>
  <c r="D68" i="31"/>
  <c r="AF67" i="31"/>
  <c r="AE67" i="31"/>
  <c r="AB67" i="31"/>
  <c r="AC67" i="31" s="1"/>
  <c r="Y67" i="31"/>
  <c r="X67" i="31"/>
  <c r="W67" i="31"/>
  <c r="V67" i="31"/>
  <c r="U67" i="31"/>
  <c r="T67" i="31"/>
  <c r="S67" i="31"/>
  <c r="R67" i="31"/>
  <c r="D67" i="31"/>
  <c r="C67" i="31"/>
  <c r="AE66" i="31"/>
  <c r="AF66" i="31" s="1"/>
  <c r="AC66" i="31"/>
  <c r="AB66" i="31"/>
  <c r="Y66" i="31"/>
  <c r="X66" i="31"/>
  <c r="W66" i="31"/>
  <c r="V66" i="31"/>
  <c r="C66" i="31" s="1"/>
  <c r="U66" i="31"/>
  <c r="T66" i="31"/>
  <c r="S66" i="31"/>
  <c r="R66" i="31"/>
  <c r="D66" i="31"/>
  <c r="AE65" i="31"/>
  <c r="AF65" i="31" s="1"/>
  <c r="AB65" i="31"/>
  <c r="AC65" i="31" s="1"/>
  <c r="Y65" i="31"/>
  <c r="X65" i="31"/>
  <c r="W65" i="31"/>
  <c r="V65" i="31"/>
  <c r="U65" i="31"/>
  <c r="T65" i="31"/>
  <c r="S65" i="31"/>
  <c r="R65" i="31"/>
  <c r="C65" i="31" s="1"/>
  <c r="D65" i="31"/>
  <c r="AE64" i="31"/>
  <c r="AF64" i="31" s="1"/>
  <c r="AB64" i="31"/>
  <c r="AC64" i="31" s="1"/>
  <c r="Y64" i="31"/>
  <c r="X64" i="31"/>
  <c r="W64" i="31"/>
  <c r="V64" i="31"/>
  <c r="U64" i="31"/>
  <c r="T64" i="31"/>
  <c r="S64" i="31"/>
  <c r="R64" i="31"/>
  <c r="C64" i="31" s="1"/>
  <c r="D64" i="31"/>
  <c r="AF63" i="31"/>
  <c r="AE63" i="31"/>
  <c r="AB63" i="31"/>
  <c r="AC63" i="31" s="1"/>
  <c r="Y63" i="31"/>
  <c r="X63" i="31"/>
  <c r="C63" i="31" s="1"/>
  <c r="W63" i="31"/>
  <c r="V63" i="31"/>
  <c r="U63" i="31"/>
  <c r="T63" i="31"/>
  <c r="S63" i="31"/>
  <c r="R63" i="31"/>
  <c r="D63" i="31"/>
  <c r="AE62" i="31"/>
  <c r="AF62" i="31" s="1"/>
  <c r="AC62" i="31"/>
  <c r="AB62" i="31"/>
  <c r="Y62" i="31"/>
  <c r="X62" i="31"/>
  <c r="W62" i="31"/>
  <c r="V62" i="31"/>
  <c r="C62" i="31" s="1"/>
  <c r="U62" i="31"/>
  <c r="T62" i="31"/>
  <c r="S62" i="31"/>
  <c r="R62" i="31"/>
  <c r="D62" i="31"/>
  <c r="AE61" i="31"/>
  <c r="AF61" i="31" s="1"/>
  <c r="AB61" i="31"/>
  <c r="AC61" i="31" s="1"/>
  <c r="Y61" i="31"/>
  <c r="X61" i="31"/>
  <c r="W61" i="31"/>
  <c r="V61" i="31"/>
  <c r="U61" i="31"/>
  <c r="T61" i="31"/>
  <c r="S61" i="31"/>
  <c r="R61" i="31"/>
  <c r="C61" i="31" s="1"/>
  <c r="D61" i="31"/>
  <c r="AE60" i="31"/>
  <c r="AF60" i="31" s="1"/>
  <c r="AB60" i="31"/>
  <c r="AC60" i="31" s="1"/>
  <c r="Y60" i="31"/>
  <c r="X60" i="31"/>
  <c r="W60" i="31"/>
  <c r="V60" i="31"/>
  <c r="U60" i="31"/>
  <c r="T60" i="31"/>
  <c r="S60" i="31"/>
  <c r="R60" i="31"/>
  <c r="C60" i="31" s="1"/>
  <c r="D60" i="31"/>
  <c r="AF59" i="31"/>
  <c r="AE59" i="31"/>
  <c r="AB59" i="31"/>
  <c r="AC59" i="31" s="1"/>
  <c r="Y59" i="31"/>
  <c r="X59" i="31"/>
  <c r="W59" i="31"/>
  <c r="V59" i="31"/>
  <c r="U59" i="31"/>
  <c r="T59" i="31"/>
  <c r="S59" i="31"/>
  <c r="R59" i="31"/>
  <c r="D59" i="31"/>
  <c r="C59" i="31"/>
  <c r="AE58" i="31"/>
  <c r="AF58" i="31" s="1"/>
  <c r="AC58" i="31"/>
  <c r="AB58" i="31"/>
  <c r="Y58" i="31"/>
  <c r="X58" i="31"/>
  <c r="W58" i="31"/>
  <c r="V58" i="31"/>
  <c r="C58" i="31" s="1"/>
  <c r="U58" i="31"/>
  <c r="T58" i="31"/>
  <c r="S58" i="31"/>
  <c r="R58" i="31"/>
  <c r="D58" i="31"/>
  <c r="AE57" i="31"/>
  <c r="AF57" i="31" s="1"/>
  <c r="AB57" i="31"/>
  <c r="AC57" i="31" s="1"/>
  <c r="Y57" i="31"/>
  <c r="X57" i="31"/>
  <c r="W57" i="31"/>
  <c r="V57" i="31"/>
  <c r="U57" i="31"/>
  <c r="T57" i="31"/>
  <c r="S57" i="31"/>
  <c r="R57" i="31"/>
  <c r="C57" i="31" s="1"/>
  <c r="D57" i="31"/>
  <c r="AE56" i="31"/>
  <c r="AF56" i="31" s="1"/>
  <c r="AB56" i="31"/>
  <c r="AC56" i="31" s="1"/>
  <c r="Y56" i="31"/>
  <c r="X56" i="31"/>
  <c r="W56" i="31"/>
  <c r="V56" i="31"/>
  <c r="U56" i="31"/>
  <c r="T56" i="31"/>
  <c r="S56" i="31"/>
  <c r="R56" i="31"/>
  <c r="C56" i="31" s="1"/>
  <c r="D56" i="31"/>
  <c r="AF55" i="31"/>
  <c r="AE55" i="31"/>
  <c r="AB55" i="31"/>
  <c r="AC55" i="31" s="1"/>
  <c r="Y55" i="31"/>
  <c r="X55" i="31"/>
  <c r="W55" i="31"/>
  <c r="V55" i="31"/>
  <c r="U55" i="31"/>
  <c r="T55" i="31"/>
  <c r="S55" i="31"/>
  <c r="R55" i="31"/>
  <c r="D55" i="31"/>
  <c r="C55" i="31"/>
  <c r="AE54" i="31"/>
  <c r="AF54" i="31" s="1"/>
  <c r="AC54" i="31"/>
  <c r="AB54" i="31"/>
  <c r="Y54" i="31"/>
  <c r="X54" i="31"/>
  <c r="W54" i="31"/>
  <c r="V54" i="31"/>
  <c r="C54" i="31" s="1"/>
  <c r="U54" i="31"/>
  <c r="T54" i="31"/>
  <c r="S54" i="31"/>
  <c r="R54" i="31"/>
  <c r="D54" i="31"/>
  <c r="AE53" i="31"/>
  <c r="AF53" i="31" s="1"/>
  <c r="AB53" i="31"/>
  <c r="AC53" i="31" s="1"/>
  <c r="Y53" i="31"/>
  <c r="X53" i="31"/>
  <c r="W53" i="31"/>
  <c r="V53" i="31"/>
  <c r="U53" i="31"/>
  <c r="T53" i="31"/>
  <c r="S53" i="31"/>
  <c r="R53" i="31"/>
  <c r="C53" i="31" s="1"/>
  <c r="D53" i="31"/>
  <c r="AE52" i="31"/>
  <c r="AF52" i="31" s="1"/>
  <c r="AB52" i="31"/>
  <c r="AC52" i="31" s="1"/>
  <c r="Y52" i="31"/>
  <c r="X52" i="31"/>
  <c r="W52" i="31"/>
  <c r="V52" i="31"/>
  <c r="U52" i="31"/>
  <c r="T52" i="31"/>
  <c r="S52" i="31"/>
  <c r="R52" i="31"/>
  <c r="C52" i="31" s="1"/>
  <c r="D52" i="31"/>
  <c r="AF51" i="31"/>
  <c r="AE51" i="31"/>
  <c r="AB51" i="31"/>
  <c r="AC51" i="31" s="1"/>
  <c r="Y51" i="31"/>
  <c r="X51" i="31"/>
  <c r="C51" i="31" s="1"/>
  <c r="W51" i="31"/>
  <c r="V51" i="31"/>
  <c r="U51" i="31"/>
  <c r="T51" i="31"/>
  <c r="S51" i="31"/>
  <c r="R51" i="31"/>
  <c r="D51" i="31"/>
  <c r="AE50" i="31"/>
  <c r="AF50" i="31" s="1"/>
  <c r="AC50" i="31"/>
  <c r="AB50" i="31"/>
  <c r="Y50" i="31"/>
  <c r="X50" i="31"/>
  <c r="W50" i="31"/>
  <c r="V50" i="31"/>
  <c r="C50" i="31" s="1"/>
  <c r="U50" i="31"/>
  <c r="T50" i="31"/>
  <c r="S50" i="31"/>
  <c r="R50" i="31"/>
  <c r="D50" i="31"/>
  <c r="AE49" i="31"/>
  <c r="AF49" i="31" s="1"/>
  <c r="AB49" i="31"/>
  <c r="AC49" i="31" s="1"/>
  <c r="Y49" i="31"/>
  <c r="X49" i="31"/>
  <c r="W49" i="31"/>
  <c r="V49" i="31"/>
  <c r="U49" i="31"/>
  <c r="T49" i="31"/>
  <c r="S49" i="31"/>
  <c r="R49" i="31"/>
  <c r="C49" i="31" s="1"/>
  <c r="D49" i="31"/>
  <c r="AE48" i="31"/>
  <c r="AF48" i="31" s="1"/>
  <c r="AB48" i="31"/>
  <c r="AC48" i="31" s="1"/>
  <c r="Y48" i="31"/>
  <c r="X48" i="31"/>
  <c r="W48" i="31"/>
  <c r="V48" i="31"/>
  <c r="U48" i="31"/>
  <c r="T48" i="31"/>
  <c r="S48" i="31"/>
  <c r="R48" i="31"/>
  <c r="C48" i="31" s="1"/>
  <c r="D48" i="31"/>
  <c r="AF47" i="31"/>
  <c r="AE47" i="31"/>
  <c r="AB47" i="31"/>
  <c r="AC47" i="31" s="1"/>
  <c r="Y47" i="31"/>
  <c r="X47" i="31"/>
  <c r="C47" i="31" s="1"/>
  <c r="W47" i="31"/>
  <c r="V47" i="31"/>
  <c r="U47" i="31"/>
  <c r="T47" i="31"/>
  <c r="S47" i="31"/>
  <c r="R47" i="31"/>
  <c r="D47" i="31"/>
  <c r="AE46" i="31"/>
  <c r="AF46" i="31" s="1"/>
  <c r="AC46" i="31"/>
  <c r="AB46" i="31"/>
  <c r="Y46" i="31"/>
  <c r="X46" i="31"/>
  <c r="W46" i="31"/>
  <c r="V46" i="31"/>
  <c r="C46" i="31" s="1"/>
  <c r="U46" i="31"/>
  <c r="T46" i="31"/>
  <c r="S46" i="31"/>
  <c r="R46" i="31"/>
  <c r="D46" i="31"/>
  <c r="AE45" i="31"/>
  <c r="AF45" i="31" s="1"/>
  <c r="AB45" i="31"/>
  <c r="AC45" i="31" s="1"/>
  <c r="Y45" i="31"/>
  <c r="X45" i="31"/>
  <c r="W45" i="31"/>
  <c r="V45" i="31"/>
  <c r="U45" i="31"/>
  <c r="T45" i="31"/>
  <c r="S45" i="31"/>
  <c r="R45" i="31"/>
  <c r="C45" i="31" s="1"/>
  <c r="D45" i="31"/>
  <c r="AE44" i="31"/>
  <c r="AF44" i="31" s="1"/>
  <c r="AB44" i="31"/>
  <c r="AC44" i="31" s="1"/>
  <c r="Y44" i="31"/>
  <c r="X44" i="31"/>
  <c r="W44" i="31"/>
  <c r="V44" i="31"/>
  <c r="U44" i="31"/>
  <c r="T44" i="31"/>
  <c r="S44" i="31"/>
  <c r="R44" i="31"/>
  <c r="C44" i="31" s="1"/>
  <c r="D44" i="31"/>
  <c r="AF43" i="31"/>
  <c r="AE43" i="31"/>
  <c r="AB43" i="31"/>
  <c r="AC43" i="31" s="1"/>
  <c r="Y43" i="31"/>
  <c r="X43" i="31"/>
  <c r="W43" i="31"/>
  <c r="V43" i="31"/>
  <c r="U43" i="31"/>
  <c r="T43" i="31"/>
  <c r="S43" i="31"/>
  <c r="R43" i="31"/>
  <c r="D43" i="31"/>
  <c r="C43" i="31"/>
  <c r="AE42" i="31"/>
  <c r="AF42" i="31" s="1"/>
  <c r="AC42" i="31"/>
  <c r="AB42" i="31"/>
  <c r="Y42" i="31"/>
  <c r="X42" i="31"/>
  <c r="W42" i="31"/>
  <c r="V42" i="31"/>
  <c r="C42" i="31" s="1"/>
  <c r="U42" i="31"/>
  <c r="T42" i="31"/>
  <c r="S42" i="31"/>
  <c r="R42" i="31"/>
  <c r="D42" i="31"/>
  <c r="AE41" i="31"/>
  <c r="AF41" i="31" s="1"/>
  <c r="AB41" i="31"/>
  <c r="AC41" i="31" s="1"/>
  <c r="Y41" i="31"/>
  <c r="X41" i="31"/>
  <c r="W41" i="31"/>
  <c r="V41" i="31"/>
  <c r="U41" i="31"/>
  <c r="T41" i="31"/>
  <c r="S41" i="31"/>
  <c r="R41" i="31"/>
  <c r="C41" i="31" s="1"/>
  <c r="D41" i="31"/>
  <c r="AE40" i="31"/>
  <c r="AF40" i="31" s="1"/>
  <c r="AB40" i="31"/>
  <c r="AC40" i="31" s="1"/>
  <c r="Y40" i="31"/>
  <c r="X40" i="31"/>
  <c r="W40" i="31"/>
  <c r="V40" i="31"/>
  <c r="U40" i="31"/>
  <c r="T40" i="31"/>
  <c r="S40" i="31"/>
  <c r="R40" i="31"/>
  <c r="C40" i="31" s="1"/>
  <c r="D40" i="31"/>
  <c r="AE39" i="31"/>
  <c r="AF39" i="31" s="1"/>
  <c r="AB39" i="31"/>
  <c r="AC39" i="31" s="1"/>
  <c r="Y39" i="31"/>
  <c r="X39" i="31"/>
  <c r="W39" i="31"/>
  <c r="V39" i="31"/>
  <c r="U39" i="31"/>
  <c r="T39" i="31"/>
  <c r="S39" i="31"/>
  <c r="R39" i="31"/>
  <c r="D39" i="31"/>
  <c r="C39" i="31"/>
  <c r="AE38" i="31"/>
  <c r="AF38" i="31" s="1"/>
  <c r="AB38" i="31"/>
  <c r="AC38" i="31" s="1"/>
  <c r="Y38" i="31"/>
  <c r="X38" i="31"/>
  <c r="W38" i="31"/>
  <c r="V38" i="31"/>
  <c r="C38" i="31" s="1"/>
  <c r="U38" i="31"/>
  <c r="T38" i="31"/>
  <c r="S38" i="31"/>
  <c r="R38" i="31"/>
  <c r="D38" i="31"/>
  <c r="AE37" i="31"/>
  <c r="AF37" i="31" s="1"/>
  <c r="AB37" i="31"/>
  <c r="AC37" i="31" s="1"/>
  <c r="Y37" i="31"/>
  <c r="X37" i="31"/>
  <c r="W37" i="31"/>
  <c r="V37" i="31"/>
  <c r="U37" i="31"/>
  <c r="T37" i="31"/>
  <c r="S37" i="31"/>
  <c r="R37" i="31"/>
  <c r="C37" i="31" s="1"/>
  <c r="D37" i="31"/>
  <c r="AE36" i="31"/>
  <c r="AF36" i="31" s="1"/>
  <c r="AB36" i="31"/>
  <c r="AC36" i="31" s="1"/>
  <c r="Y36" i="31"/>
  <c r="X36" i="31"/>
  <c r="W36" i="31"/>
  <c r="V36" i="31"/>
  <c r="U36" i="31"/>
  <c r="T36" i="31"/>
  <c r="S36" i="31"/>
  <c r="R36" i="31"/>
  <c r="C36" i="31" s="1"/>
  <c r="D36" i="31"/>
  <c r="AE35" i="31"/>
  <c r="AF35" i="31" s="1"/>
  <c r="AB35" i="31"/>
  <c r="AC35" i="31" s="1"/>
  <c r="Y35" i="31"/>
  <c r="X35" i="31"/>
  <c r="W35" i="31"/>
  <c r="V35" i="31"/>
  <c r="U35" i="31"/>
  <c r="T35" i="31"/>
  <c r="S35" i="31"/>
  <c r="R35" i="31"/>
  <c r="D35" i="31"/>
  <c r="C35" i="31"/>
  <c r="AE34" i="31"/>
  <c r="AF34" i="31" s="1"/>
  <c r="AB34" i="31"/>
  <c r="AC34" i="31" s="1"/>
  <c r="Y34" i="31"/>
  <c r="X34" i="31"/>
  <c r="W34" i="31"/>
  <c r="V34" i="31"/>
  <c r="C34" i="31" s="1"/>
  <c r="U34" i="31"/>
  <c r="T34" i="31"/>
  <c r="S34" i="31"/>
  <c r="R34" i="31"/>
  <c r="D34" i="31"/>
  <c r="AE33" i="31"/>
  <c r="AE32" i="31" s="1"/>
  <c r="I7" i="31" s="1"/>
  <c r="AB33" i="31"/>
  <c r="AC33" i="31" s="1"/>
  <c r="Y33" i="31"/>
  <c r="X33" i="31"/>
  <c r="W33" i="31"/>
  <c r="V33" i="31"/>
  <c r="U33" i="31"/>
  <c r="T33" i="31"/>
  <c r="S33" i="31"/>
  <c r="R33" i="31"/>
  <c r="D33" i="31"/>
  <c r="E5" i="31"/>
  <c r="E4" i="31"/>
  <c r="AE146" i="30"/>
  <c r="AF146" i="30" s="1"/>
  <c r="AB146" i="30"/>
  <c r="AC146" i="30" s="1"/>
  <c r="Y146" i="30"/>
  <c r="X146" i="30"/>
  <c r="W146" i="30"/>
  <c r="V146" i="30"/>
  <c r="C146" i="30" s="1"/>
  <c r="U146" i="30"/>
  <c r="T146" i="30"/>
  <c r="S146" i="30"/>
  <c r="R146" i="30"/>
  <c r="D146" i="30"/>
  <c r="AE145" i="30"/>
  <c r="AF145" i="30" s="1"/>
  <c r="AB145" i="30"/>
  <c r="AC145" i="30" s="1"/>
  <c r="Y145" i="30"/>
  <c r="X145" i="30"/>
  <c r="W145" i="30"/>
  <c r="V145" i="30"/>
  <c r="U145" i="30"/>
  <c r="T145" i="30"/>
  <c r="S145" i="30"/>
  <c r="R145" i="30"/>
  <c r="C145" i="30" s="1"/>
  <c r="D145" i="30"/>
  <c r="AE144" i="30"/>
  <c r="AF144" i="30" s="1"/>
  <c r="AB144" i="30"/>
  <c r="AC144" i="30" s="1"/>
  <c r="Y144" i="30"/>
  <c r="X144" i="30"/>
  <c r="W144" i="30"/>
  <c r="V144" i="30"/>
  <c r="U144" i="30"/>
  <c r="T144" i="30"/>
  <c r="S144" i="30"/>
  <c r="R144" i="30"/>
  <c r="C144" i="30" s="1"/>
  <c r="D144" i="30"/>
  <c r="AE143" i="30"/>
  <c r="AF143" i="30" s="1"/>
  <c r="AB143" i="30"/>
  <c r="AC143" i="30" s="1"/>
  <c r="Y143" i="30"/>
  <c r="X143" i="30"/>
  <c r="W143" i="30"/>
  <c r="V143" i="30"/>
  <c r="U143" i="30"/>
  <c r="T143" i="30"/>
  <c r="S143" i="30"/>
  <c r="R143" i="30"/>
  <c r="D143" i="30"/>
  <c r="C143" i="30"/>
  <c r="AE142" i="30"/>
  <c r="AF142" i="30" s="1"/>
  <c r="AB142" i="30"/>
  <c r="AC142" i="30" s="1"/>
  <c r="Y142" i="30"/>
  <c r="X142" i="30"/>
  <c r="W142" i="30"/>
  <c r="V142" i="30"/>
  <c r="C142" i="30" s="1"/>
  <c r="U142" i="30"/>
  <c r="T142" i="30"/>
  <c r="S142" i="30"/>
  <c r="R142" i="30"/>
  <c r="D142" i="30"/>
  <c r="AE141" i="30"/>
  <c r="AF141" i="30" s="1"/>
  <c r="AB141" i="30"/>
  <c r="AC141" i="30" s="1"/>
  <c r="Y141" i="30"/>
  <c r="X141" i="30"/>
  <c r="W141" i="30"/>
  <c r="V141" i="30"/>
  <c r="U141" i="30"/>
  <c r="T141" i="30"/>
  <c r="S141" i="30"/>
  <c r="R141" i="30"/>
  <c r="C141" i="30" s="1"/>
  <c r="D141" i="30"/>
  <c r="AE140" i="30"/>
  <c r="AF140" i="30" s="1"/>
  <c r="AB140" i="30"/>
  <c r="AC140" i="30" s="1"/>
  <c r="Y140" i="30"/>
  <c r="X140" i="30"/>
  <c r="W140" i="30"/>
  <c r="V140" i="30"/>
  <c r="U140" i="30"/>
  <c r="T140" i="30"/>
  <c r="S140" i="30"/>
  <c r="R140" i="30"/>
  <c r="C140" i="30" s="1"/>
  <c r="D140" i="30"/>
  <c r="AE139" i="30"/>
  <c r="AF139" i="30" s="1"/>
  <c r="AB139" i="30"/>
  <c r="AC139" i="30" s="1"/>
  <c r="Y139" i="30"/>
  <c r="X139" i="30"/>
  <c r="W139" i="30"/>
  <c r="V139" i="30"/>
  <c r="U139" i="30"/>
  <c r="T139" i="30"/>
  <c r="S139" i="30"/>
  <c r="R139" i="30"/>
  <c r="D139" i="30"/>
  <c r="C139" i="30"/>
  <c r="AE138" i="30"/>
  <c r="AF138" i="30" s="1"/>
  <c r="AB138" i="30"/>
  <c r="AC138" i="30" s="1"/>
  <c r="Y138" i="30"/>
  <c r="X138" i="30"/>
  <c r="W138" i="30"/>
  <c r="V138" i="30"/>
  <c r="C138" i="30" s="1"/>
  <c r="U138" i="30"/>
  <c r="T138" i="30"/>
  <c r="S138" i="30"/>
  <c r="R138" i="30"/>
  <c r="D138" i="30"/>
  <c r="AE137" i="30"/>
  <c r="AF137" i="30" s="1"/>
  <c r="AB137" i="30"/>
  <c r="AC137" i="30" s="1"/>
  <c r="Y137" i="30"/>
  <c r="X137" i="30"/>
  <c r="W137" i="30"/>
  <c r="V137" i="30"/>
  <c r="U137" i="30"/>
  <c r="T137" i="30"/>
  <c r="S137" i="30"/>
  <c r="R137" i="30"/>
  <c r="C137" i="30" s="1"/>
  <c r="D137" i="30"/>
  <c r="AE136" i="30"/>
  <c r="AF136" i="30" s="1"/>
  <c r="AB136" i="30"/>
  <c r="AC136" i="30" s="1"/>
  <c r="Y136" i="30"/>
  <c r="X136" i="30"/>
  <c r="W136" i="30"/>
  <c r="V136" i="30"/>
  <c r="U136" i="30"/>
  <c r="T136" i="30"/>
  <c r="S136" i="30"/>
  <c r="R136" i="30"/>
  <c r="C136" i="30" s="1"/>
  <c r="D136" i="30"/>
  <c r="AE135" i="30"/>
  <c r="AF135" i="30" s="1"/>
  <c r="AB135" i="30"/>
  <c r="AC135" i="30" s="1"/>
  <c r="Y135" i="30"/>
  <c r="X135" i="30"/>
  <c r="W135" i="30"/>
  <c r="V135" i="30"/>
  <c r="U135" i="30"/>
  <c r="T135" i="30"/>
  <c r="S135" i="30"/>
  <c r="R135" i="30"/>
  <c r="D135" i="30"/>
  <c r="C135" i="30"/>
  <c r="AE134" i="30"/>
  <c r="AF134" i="30" s="1"/>
  <c r="AB134" i="30"/>
  <c r="AC134" i="30" s="1"/>
  <c r="Y134" i="30"/>
  <c r="X134" i="30"/>
  <c r="W134" i="30"/>
  <c r="V134" i="30"/>
  <c r="C134" i="30" s="1"/>
  <c r="U134" i="30"/>
  <c r="T134" i="30"/>
  <c r="S134" i="30"/>
  <c r="R134" i="30"/>
  <c r="D134" i="30"/>
  <c r="AE133" i="30"/>
  <c r="AF133" i="30" s="1"/>
  <c r="AB133" i="30"/>
  <c r="AC133" i="30" s="1"/>
  <c r="Y133" i="30"/>
  <c r="X133" i="30"/>
  <c r="W133" i="30"/>
  <c r="V133" i="30"/>
  <c r="U133" i="30"/>
  <c r="T133" i="30"/>
  <c r="S133" i="30"/>
  <c r="R133" i="30"/>
  <c r="C133" i="30" s="1"/>
  <c r="D133" i="30"/>
  <c r="AE132" i="30"/>
  <c r="AF132" i="30" s="1"/>
  <c r="AB132" i="30"/>
  <c r="AC132" i="30" s="1"/>
  <c r="Y132" i="30"/>
  <c r="X132" i="30"/>
  <c r="W132" i="30"/>
  <c r="V132" i="30"/>
  <c r="U132" i="30"/>
  <c r="T132" i="30"/>
  <c r="S132" i="30"/>
  <c r="R132" i="30"/>
  <c r="C132" i="30" s="1"/>
  <c r="D132" i="30"/>
  <c r="AE131" i="30"/>
  <c r="AF131" i="30" s="1"/>
  <c r="AB131" i="30"/>
  <c r="AC131" i="30" s="1"/>
  <c r="Y131" i="30"/>
  <c r="X131" i="30"/>
  <c r="W131" i="30"/>
  <c r="V131" i="30"/>
  <c r="U131" i="30"/>
  <c r="T131" i="30"/>
  <c r="S131" i="30"/>
  <c r="R131" i="30"/>
  <c r="D131" i="30"/>
  <c r="C131" i="30"/>
  <c r="AE130" i="30"/>
  <c r="AF130" i="30" s="1"/>
  <c r="AB130" i="30"/>
  <c r="AC130" i="30" s="1"/>
  <c r="Y130" i="30"/>
  <c r="X130" i="30"/>
  <c r="W130" i="30"/>
  <c r="V130" i="30"/>
  <c r="C130" i="30" s="1"/>
  <c r="U130" i="30"/>
  <c r="T130" i="30"/>
  <c r="S130" i="30"/>
  <c r="R130" i="30"/>
  <c r="D130" i="30"/>
  <c r="AE129" i="30"/>
  <c r="AF129" i="30" s="1"/>
  <c r="AB129" i="30"/>
  <c r="AC129" i="30" s="1"/>
  <c r="Y129" i="30"/>
  <c r="X129" i="30"/>
  <c r="W129" i="30"/>
  <c r="V129" i="30"/>
  <c r="U129" i="30"/>
  <c r="T129" i="30"/>
  <c r="S129" i="30"/>
  <c r="R129" i="30"/>
  <c r="C129" i="30" s="1"/>
  <c r="D129" i="30"/>
  <c r="AE128" i="30"/>
  <c r="AF128" i="30" s="1"/>
  <c r="AB128" i="30"/>
  <c r="AC128" i="30" s="1"/>
  <c r="Y128" i="30"/>
  <c r="X128" i="30"/>
  <c r="W128" i="30"/>
  <c r="V128" i="30"/>
  <c r="U128" i="30"/>
  <c r="T128" i="30"/>
  <c r="S128" i="30"/>
  <c r="R128" i="30"/>
  <c r="C128" i="30" s="1"/>
  <c r="D128" i="30"/>
  <c r="AE127" i="30"/>
  <c r="AF127" i="30" s="1"/>
  <c r="AB127" i="30"/>
  <c r="AC127" i="30" s="1"/>
  <c r="Y127" i="30"/>
  <c r="X127" i="30"/>
  <c r="C127" i="30" s="1"/>
  <c r="W127" i="30"/>
  <c r="V127" i="30"/>
  <c r="U127" i="30"/>
  <c r="T127" i="30"/>
  <c r="S127" i="30"/>
  <c r="R127" i="30"/>
  <c r="D127" i="30"/>
  <c r="AE126" i="30"/>
  <c r="AF126" i="30" s="1"/>
  <c r="AB126" i="30"/>
  <c r="AC126" i="30" s="1"/>
  <c r="Y126" i="30"/>
  <c r="X126" i="30"/>
  <c r="W126" i="30"/>
  <c r="V126" i="30"/>
  <c r="C126" i="30" s="1"/>
  <c r="U126" i="30"/>
  <c r="T126" i="30"/>
  <c r="S126" i="30"/>
  <c r="R126" i="30"/>
  <c r="D126" i="30"/>
  <c r="AE125" i="30"/>
  <c r="AF125" i="30" s="1"/>
  <c r="AB125" i="30"/>
  <c r="AC125" i="30" s="1"/>
  <c r="Y125" i="30"/>
  <c r="X125" i="30"/>
  <c r="W125" i="30"/>
  <c r="V125" i="30"/>
  <c r="U125" i="30"/>
  <c r="T125" i="30"/>
  <c r="S125" i="30"/>
  <c r="R125" i="30"/>
  <c r="C125" i="30" s="1"/>
  <c r="D125" i="30"/>
  <c r="AE124" i="30"/>
  <c r="AF124" i="30" s="1"/>
  <c r="AB124" i="30"/>
  <c r="AC124" i="30" s="1"/>
  <c r="Y124" i="30"/>
  <c r="X124" i="30"/>
  <c r="W124" i="30"/>
  <c r="V124" i="30"/>
  <c r="U124" i="30"/>
  <c r="T124" i="30"/>
  <c r="S124" i="30"/>
  <c r="R124" i="30"/>
  <c r="C124" i="30" s="1"/>
  <c r="D124" i="30"/>
  <c r="AE123" i="30"/>
  <c r="AF123" i="30" s="1"/>
  <c r="AB123" i="30"/>
  <c r="AC123" i="30" s="1"/>
  <c r="Y123" i="30"/>
  <c r="X123" i="30"/>
  <c r="W123" i="30"/>
  <c r="V123" i="30"/>
  <c r="U123" i="30"/>
  <c r="T123" i="30"/>
  <c r="S123" i="30"/>
  <c r="R123" i="30"/>
  <c r="D123" i="30"/>
  <c r="C123" i="30"/>
  <c r="AE122" i="30"/>
  <c r="AF122" i="30" s="1"/>
  <c r="AB122" i="30"/>
  <c r="AC122" i="30" s="1"/>
  <c r="Y122" i="30"/>
  <c r="X122" i="30"/>
  <c r="W122" i="30"/>
  <c r="V122" i="30"/>
  <c r="C122" i="30" s="1"/>
  <c r="U122" i="30"/>
  <c r="T122" i="30"/>
  <c r="S122" i="30"/>
  <c r="R122" i="30"/>
  <c r="D122" i="30"/>
  <c r="AE121" i="30"/>
  <c r="AF121" i="30" s="1"/>
  <c r="AB121" i="30"/>
  <c r="AC121" i="30" s="1"/>
  <c r="Y121" i="30"/>
  <c r="X121" i="30"/>
  <c r="W121" i="30"/>
  <c r="V121" i="30"/>
  <c r="U121" i="30"/>
  <c r="T121" i="30"/>
  <c r="S121" i="30"/>
  <c r="R121" i="30"/>
  <c r="C121" i="30" s="1"/>
  <c r="D121" i="30"/>
  <c r="AE120" i="30"/>
  <c r="AF120" i="30" s="1"/>
  <c r="AB120" i="30"/>
  <c r="AC120" i="30" s="1"/>
  <c r="Y120" i="30"/>
  <c r="X120" i="30"/>
  <c r="W120" i="30"/>
  <c r="V120" i="30"/>
  <c r="U120" i="30"/>
  <c r="T120" i="30"/>
  <c r="S120" i="30"/>
  <c r="R120" i="30"/>
  <c r="C120" i="30" s="1"/>
  <c r="D120" i="30"/>
  <c r="AE119" i="30"/>
  <c r="AF119" i="30" s="1"/>
  <c r="AB119" i="30"/>
  <c r="AC119" i="30" s="1"/>
  <c r="Y119" i="30"/>
  <c r="X119" i="30"/>
  <c r="W119" i="30"/>
  <c r="V119" i="30"/>
  <c r="U119" i="30"/>
  <c r="T119" i="30"/>
  <c r="S119" i="30"/>
  <c r="R119" i="30"/>
  <c r="D119" i="30"/>
  <c r="C119" i="30"/>
  <c r="AE118" i="30"/>
  <c r="AF118" i="30" s="1"/>
  <c r="AB118" i="30"/>
  <c r="AC118" i="30" s="1"/>
  <c r="Y118" i="30"/>
  <c r="X118" i="30"/>
  <c r="W118" i="30"/>
  <c r="V118" i="30"/>
  <c r="C118" i="30" s="1"/>
  <c r="U118" i="30"/>
  <c r="T118" i="30"/>
  <c r="S118" i="30"/>
  <c r="R118" i="30"/>
  <c r="D118" i="30"/>
  <c r="AE117" i="30"/>
  <c r="AF117" i="30" s="1"/>
  <c r="AB117" i="30"/>
  <c r="AC117" i="30" s="1"/>
  <c r="Y117" i="30"/>
  <c r="X117" i="30"/>
  <c r="W117" i="30"/>
  <c r="V117" i="30"/>
  <c r="U117" i="30"/>
  <c r="T117" i="30"/>
  <c r="S117" i="30"/>
  <c r="R117" i="30"/>
  <c r="C117" i="30" s="1"/>
  <c r="D117" i="30"/>
  <c r="AE116" i="30"/>
  <c r="AF116" i="30" s="1"/>
  <c r="AB116" i="30"/>
  <c r="AC116" i="30" s="1"/>
  <c r="Y116" i="30"/>
  <c r="X116" i="30"/>
  <c r="W116" i="30"/>
  <c r="V116" i="30"/>
  <c r="U116" i="30"/>
  <c r="T116" i="30"/>
  <c r="S116" i="30"/>
  <c r="R116" i="30"/>
  <c r="C116" i="30" s="1"/>
  <c r="D116" i="30"/>
  <c r="AE115" i="30"/>
  <c r="AF115" i="30" s="1"/>
  <c r="AB115" i="30"/>
  <c r="AC115" i="30" s="1"/>
  <c r="Y115" i="30"/>
  <c r="X115" i="30"/>
  <c r="W115" i="30"/>
  <c r="V115" i="30"/>
  <c r="U115" i="30"/>
  <c r="T115" i="30"/>
  <c r="S115" i="30"/>
  <c r="R115" i="30"/>
  <c r="D115" i="30"/>
  <c r="C115" i="30"/>
  <c r="AE114" i="30"/>
  <c r="AF114" i="30" s="1"/>
  <c r="AB114" i="30"/>
  <c r="AC114" i="30" s="1"/>
  <c r="Y114" i="30"/>
  <c r="X114" i="30"/>
  <c r="W114" i="30"/>
  <c r="V114" i="30"/>
  <c r="C114" i="30" s="1"/>
  <c r="U114" i="30"/>
  <c r="T114" i="30"/>
  <c r="S114" i="30"/>
  <c r="R114" i="30"/>
  <c r="D114" i="30"/>
  <c r="AE113" i="30"/>
  <c r="AF113" i="30" s="1"/>
  <c r="AB113" i="30"/>
  <c r="AC113" i="30" s="1"/>
  <c r="Y113" i="30"/>
  <c r="X113" i="30"/>
  <c r="W113" i="30"/>
  <c r="V113" i="30"/>
  <c r="U113" i="30"/>
  <c r="T113" i="30"/>
  <c r="S113" i="30"/>
  <c r="R113" i="30"/>
  <c r="C113" i="30" s="1"/>
  <c r="D113" i="30"/>
  <c r="AE112" i="30"/>
  <c r="AF112" i="30" s="1"/>
  <c r="AB112" i="30"/>
  <c r="AC112" i="30" s="1"/>
  <c r="Y112" i="30"/>
  <c r="X112" i="30"/>
  <c r="W112" i="30"/>
  <c r="V112" i="30"/>
  <c r="U112" i="30"/>
  <c r="T112" i="30"/>
  <c r="S112" i="30"/>
  <c r="R112" i="30"/>
  <c r="C112" i="30" s="1"/>
  <c r="D112" i="30"/>
  <c r="AE111" i="30"/>
  <c r="AF111" i="30" s="1"/>
  <c r="AB111" i="30"/>
  <c r="AC111" i="30" s="1"/>
  <c r="Y111" i="30"/>
  <c r="X111" i="30"/>
  <c r="W111" i="30"/>
  <c r="V111" i="30"/>
  <c r="U111" i="30"/>
  <c r="T111" i="30"/>
  <c r="S111" i="30"/>
  <c r="R111" i="30"/>
  <c r="D111" i="30"/>
  <c r="C111" i="30"/>
  <c r="AE110" i="30"/>
  <c r="AF110" i="30" s="1"/>
  <c r="AB110" i="30"/>
  <c r="AC110" i="30" s="1"/>
  <c r="Y110" i="30"/>
  <c r="X110" i="30"/>
  <c r="W110" i="30"/>
  <c r="V110" i="30"/>
  <c r="C110" i="30" s="1"/>
  <c r="U110" i="30"/>
  <c r="T110" i="30"/>
  <c r="S110" i="30"/>
  <c r="R110" i="30"/>
  <c r="D110" i="30"/>
  <c r="AE109" i="30"/>
  <c r="AF109" i="30" s="1"/>
  <c r="AB109" i="30"/>
  <c r="AC109" i="30" s="1"/>
  <c r="Y109" i="30"/>
  <c r="X109" i="30"/>
  <c r="W109" i="30"/>
  <c r="V109" i="30"/>
  <c r="U109" i="30"/>
  <c r="T109" i="30"/>
  <c r="S109" i="30"/>
  <c r="R109" i="30"/>
  <c r="C109" i="30" s="1"/>
  <c r="D109" i="30"/>
  <c r="AE108" i="30"/>
  <c r="AF108" i="30" s="1"/>
  <c r="AB108" i="30"/>
  <c r="AC108" i="30" s="1"/>
  <c r="Y108" i="30"/>
  <c r="X108" i="30"/>
  <c r="W108" i="30"/>
  <c r="V108" i="30"/>
  <c r="U108" i="30"/>
  <c r="T108" i="30"/>
  <c r="S108" i="30"/>
  <c r="R108" i="30"/>
  <c r="C108" i="30" s="1"/>
  <c r="D108" i="30"/>
  <c r="AE107" i="30"/>
  <c r="AF107" i="30" s="1"/>
  <c r="AB107" i="30"/>
  <c r="AC107" i="30" s="1"/>
  <c r="Y107" i="30"/>
  <c r="X107" i="30"/>
  <c r="C107" i="30" s="1"/>
  <c r="W107" i="30"/>
  <c r="V107" i="30"/>
  <c r="U107" i="30"/>
  <c r="T107" i="30"/>
  <c r="S107" i="30"/>
  <c r="R107" i="30"/>
  <c r="D107" i="30"/>
  <c r="AE106" i="30"/>
  <c r="AF106" i="30" s="1"/>
  <c r="AB106" i="30"/>
  <c r="AC106" i="30" s="1"/>
  <c r="Y106" i="30"/>
  <c r="X106" i="30"/>
  <c r="W106" i="30"/>
  <c r="V106" i="30"/>
  <c r="C106" i="30" s="1"/>
  <c r="U106" i="30"/>
  <c r="T106" i="30"/>
  <c r="S106" i="30"/>
  <c r="R106" i="30"/>
  <c r="D106" i="30"/>
  <c r="AE105" i="30"/>
  <c r="AF105" i="30" s="1"/>
  <c r="AB105" i="30"/>
  <c r="AC105" i="30" s="1"/>
  <c r="Y105" i="30"/>
  <c r="X105" i="30"/>
  <c r="W105" i="30"/>
  <c r="V105" i="30"/>
  <c r="U105" i="30"/>
  <c r="T105" i="30"/>
  <c r="S105" i="30"/>
  <c r="R105" i="30"/>
  <c r="C105" i="30" s="1"/>
  <c r="D105" i="30"/>
  <c r="AE104" i="30"/>
  <c r="AF104" i="30" s="1"/>
  <c r="AB104" i="30"/>
  <c r="AC104" i="30" s="1"/>
  <c r="Y104" i="30"/>
  <c r="X104" i="30"/>
  <c r="W104" i="30"/>
  <c r="V104" i="30"/>
  <c r="U104" i="30"/>
  <c r="T104" i="30"/>
  <c r="S104" i="30"/>
  <c r="R104" i="30"/>
  <c r="C104" i="30" s="1"/>
  <c r="D104" i="30"/>
  <c r="AE103" i="30"/>
  <c r="AF103" i="30" s="1"/>
  <c r="AB103" i="30"/>
  <c r="AC103" i="30" s="1"/>
  <c r="Y103" i="30"/>
  <c r="X103" i="30"/>
  <c r="W103" i="30"/>
  <c r="V103" i="30"/>
  <c r="U103" i="30"/>
  <c r="T103" i="30"/>
  <c r="S103" i="30"/>
  <c r="R103" i="30"/>
  <c r="D103" i="30"/>
  <c r="C103" i="30"/>
  <c r="AE102" i="30"/>
  <c r="AF102" i="30" s="1"/>
  <c r="AB102" i="30"/>
  <c r="AC102" i="30" s="1"/>
  <c r="Y102" i="30"/>
  <c r="X102" i="30"/>
  <c r="W102" i="30"/>
  <c r="V102" i="30"/>
  <c r="C102" i="30" s="1"/>
  <c r="U102" i="30"/>
  <c r="T102" i="30"/>
  <c r="S102" i="30"/>
  <c r="R102" i="30"/>
  <c r="D102" i="30"/>
  <c r="AE101" i="30"/>
  <c r="AF101" i="30" s="1"/>
  <c r="AB101" i="30"/>
  <c r="AC101" i="30" s="1"/>
  <c r="Y101" i="30"/>
  <c r="X101" i="30"/>
  <c r="W101" i="30"/>
  <c r="V101" i="30"/>
  <c r="U101" i="30"/>
  <c r="T101" i="30"/>
  <c r="S101" i="30"/>
  <c r="R101" i="30"/>
  <c r="C101" i="30" s="1"/>
  <c r="D101" i="30"/>
  <c r="AE100" i="30"/>
  <c r="AF100" i="30" s="1"/>
  <c r="AB100" i="30"/>
  <c r="AC100" i="30" s="1"/>
  <c r="Y100" i="30"/>
  <c r="X100" i="30"/>
  <c r="W100" i="30"/>
  <c r="V100" i="30"/>
  <c r="U100" i="30"/>
  <c r="T100" i="30"/>
  <c r="S100" i="30"/>
  <c r="R100" i="30"/>
  <c r="C100" i="30" s="1"/>
  <c r="D100" i="30"/>
  <c r="AE99" i="30"/>
  <c r="AF99" i="30" s="1"/>
  <c r="AB99" i="30"/>
  <c r="AC99" i="30" s="1"/>
  <c r="Y99" i="30"/>
  <c r="X99" i="30"/>
  <c r="W99" i="30"/>
  <c r="V99" i="30"/>
  <c r="U99" i="30"/>
  <c r="T99" i="30"/>
  <c r="S99" i="30"/>
  <c r="R99" i="30"/>
  <c r="D99" i="30"/>
  <c r="C99" i="30"/>
  <c r="AE98" i="30"/>
  <c r="AF98" i="30" s="1"/>
  <c r="AB98" i="30"/>
  <c r="AC98" i="30" s="1"/>
  <c r="Y98" i="30"/>
  <c r="X98" i="30"/>
  <c r="W98" i="30"/>
  <c r="V98" i="30"/>
  <c r="C98" i="30" s="1"/>
  <c r="U98" i="30"/>
  <c r="T98" i="30"/>
  <c r="S98" i="30"/>
  <c r="R98" i="30"/>
  <c r="D98" i="30"/>
  <c r="AE97" i="30"/>
  <c r="AF97" i="30" s="1"/>
  <c r="AB97" i="30"/>
  <c r="AC97" i="30" s="1"/>
  <c r="Y97" i="30"/>
  <c r="X97" i="30"/>
  <c r="W97" i="30"/>
  <c r="V97" i="30"/>
  <c r="U97" i="30"/>
  <c r="T97" i="30"/>
  <c r="S97" i="30"/>
  <c r="R97" i="30"/>
  <c r="C97" i="30" s="1"/>
  <c r="D97" i="30"/>
  <c r="AE96" i="30"/>
  <c r="AF96" i="30" s="1"/>
  <c r="AB96" i="30"/>
  <c r="AC96" i="30" s="1"/>
  <c r="Y96" i="30"/>
  <c r="X96" i="30"/>
  <c r="W96" i="30"/>
  <c r="V96" i="30"/>
  <c r="U96" i="30"/>
  <c r="T96" i="30"/>
  <c r="S96" i="30"/>
  <c r="R96" i="30"/>
  <c r="C96" i="30" s="1"/>
  <c r="D96" i="30"/>
  <c r="AE95" i="30"/>
  <c r="AF95" i="30" s="1"/>
  <c r="AB95" i="30"/>
  <c r="AC95" i="30" s="1"/>
  <c r="Y95" i="30"/>
  <c r="X95" i="30"/>
  <c r="W95" i="30"/>
  <c r="V95" i="30"/>
  <c r="U95" i="30"/>
  <c r="T95" i="30"/>
  <c r="S95" i="30"/>
  <c r="R95" i="30"/>
  <c r="D95" i="30"/>
  <c r="C95" i="30"/>
  <c r="AE94" i="30"/>
  <c r="AF94" i="30" s="1"/>
  <c r="AB94" i="30"/>
  <c r="AC94" i="30" s="1"/>
  <c r="Y94" i="30"/>
  <c r="X94" i="30"/>
  <c r="W94" i="30"/>
  <c r="V94" i="30"/>
  <c r="C94" i="30" s="1"/>
  <c r="U94" i="30"/>
  <c r="T94" i="30"/>
  <c r="S94" i="30"/>
  <c r="R94" i="30"/>
  <c r="D94" i="30"/>
  <c r="AE93" i="30"/>
  <c r="AF93" i="30" s="1"/>
  <c r="AB93" i="30"/>
  <c r="AC93" i="30" s="1"/>
  <c r="Y93" i="30"/>
  <c r="X93" i="30"/>
  <c r="W93" i="30"/>
  <c r="V93" i="30"/>
  <c r="U93" i="30"/>
  <c r="T93" i="30"/>
  <c r="S93" i="30"/>
  <c r="R93" i="30"/>
  <c r="C93" i="30" s="1"/>
  <c r="D93" i="30"/>
  <c r="AE92" i="30"/>
  <c r="AF92" i="30" s="1"/>
  <c r="AB92" i="30"/>
  <c r="AC92" i="30" s="1"/>
  <c r="Y92" i="30"/>
  <c r="X92" i="30"/>
  <c r="W92" i="30"/>
  <c r="V92" i="30"/>
  <c r="U92" i="30"/>
  <c r="T92" i="30"/>
  <c r="S92" i="30"/>
  <c r="R92" i="30"/>
  <c r="C92" i="30" s="1"/>
  <c r="D92" i="30"/>
  <c r="AE91" i="30"/>
  <c r="AF91" i="30" s="1"/>
  <c r="AB91" i="30"/>
  <c r="AC91" i="30" s="1"/>
  <c r="Y91" i="30"/>
  <c r="X91" i="30"/>
  <c r="W91" i="30"/>
  <c r="V91" i="30"/>
  <c r="U91" i="30"/>
  <c r="T91" i="30"/>
  <c r="S91" i="30"/>
  <c r="R91" i="30"/>
  <c r="D91" i="30"/>
  <c r="C91" i="30"/>
  <c r="AE90" i="30"/>
  <c r="AF90" i="30" s="1"/>
  <c r="AB90" i="30"/>
  <c r="AC90" i="30" s="1"/>
  <c r="Y90" i="30"/>
  <c r="X90" i="30"/>
  <c r="W90" i="30"/>
  <c r="V90" i="30"/>
  <c r="C90" i="30" s="1"/>
  <c r="U90" i="30"/>
  <c r="T90" i="30"/>
  <c r="S90" i="30"/>
  <c r="R90" i="30"/>
  <c r="D90" i="30"/>
  <c r="AE89" i="30"/>
  <c r="AF89" i="30" s="1"/>
  <c r="AB89" i="30"/>
  <c r="AC89" i="30" s="1"/>
  <c r="Y89" i="30"/>
  <c r="X89" i="30"/>
  <c r="W89" i="30"/>
  <c r="V89" i="30"/>
  <c r="U89" i="30"/>
  <c r="T89" i="30"/>
  <c r="S89" i="30"/>
  <c r="R89" i="30"/>
  <c r="C89" i="30" s="1"/>
  <c r="D89" i="30"/>
  <c r="AE88" i="30"/>
  <c r="AF88" i="30" s="1"/>
  <c r="AB88" i="30"/>
  <c r="AC88" i="30" s="1"/>
  <c r="Y88" i="30"/>
  <c r="X88" i="30"/>
  <c r="W88" i="30"/>
  <c r="V88" i="30"/>
  <c r="U88" i="30"/>
  <c r="T88" i="30"/>
  <c r="S88" i="30"/>
  <c r="R88" i="30"/>
  <c r="C88" i="30" s="1"/>
  <c r="D88" i="30"/>
  <c r="AE87" i="30"/>
  <c r="AF87" i="30" s="1"/>
  <c r="AB87" i="30"/>
  <c r="AC87" i="30" s="1"/>
  <c r="Y87" i="30"/>
  <c r="X87" i="30"/>
  <c r="C87" i="30" s="1"/>
  <c r="W87" i="30"/>
  <c r="V87" i="30"/>
  <c r="U87" i="30"/>
  <c r="T87" i="30"/>
  <c r="S87" i="30"/>
  <c r="R87" i="30"/>
  <c r="D87" i="30"/>
  <c r="AE86" i="30"/>
  <c r="AF86" i="30" s="1"/>
  <c r="AB86" i="30"/>
  <c r="AC86" i="30" s="1"/>
  <c r="Y86" i="30"/>
  <c r="X86" i="30"/>
  <c r="W86" i="30"/>
  <c r="V86" i="30"/>
  <c r="C86" i="30" s="1"/>
  <c r="U86" i="30"/>
  <c r="T86" i="30"/>
  <c r="S86" i="30"/>
  <c r="R86" i="30"/>
  <c r="D86" i="30"/>
  <c r="AE85" i="30"/>
  <c r="AF85" i="30" s="1"/>
  <c r="AB85" i="30"/>
  <c r="AC85" i="30" s="1"/>
  <c r="Y85" i="30"/>
  <c r="X85" i="30"/>
  <c r="W85" i="30"/>
  <c r="V85" i="30"/>
  <c r="U85" i="30"/>
  <c r="T85" i="30"/>
  <c r="S85" i="30"/>
  <c r="R85" i="30"/>
  <c r="C85" i="30" s="1"/>
  <c r="D85" i="30"/>
  <c r="AE84" i="30"/>
  <c r="AF84" i="30" s="1"/>
  <c r="AB84" i="30"/>
  <c r="AC84" i="30" s="1"/>
  <c r="Y84" i="30"/>
  <c r="X84" i="30"/>
  <c r="W84" i="30"/>
  <c r="V84" i="30"/>
  <c r="U84" i="30"/>
  <c r="T84" i="30"/>
  <c r="S84" i="30"/>
  <c r="R84" i="30"/>
  <c r="C84" i="30" s="1"/>
  <c r="D84" i="30"/>
  <c r="AE83" i="30"/>
  <c r="AF83" i="30" s="1"/>
  <c r="AB83" i="30"/>
  <c r="AC83" i="30" s="1"/>
  <c r="Y83" i="30"/>
  <c r="X83" i="30"/>
  <c r="W83" i="30"/>
  <c r="V83" i="30"/>
  <c r="U83" i="30"/>
  <c r="T83" i="30"/>
  <c r="S83" i="30"/>
  <c r="R83" i="30"/>
  <c r="D83" i="30"/>
  <c r="C83" i="30"/>
  <c r="AE82" i="30"/>
  <c r="AF82" i="30" s="1"/>
  <c r="AB82" i="30"/>
  <c r="AC82" i="30" s="1"/>
  <c r="Y82" i="30"/>
  <c r="X82" i="30"/>
  <c r="W82" i="30"/>
  <c r="V82" i="30"/>
  <c r="C82" i="30" s="1"/>
  <c r="U82" i="30"/>
  <c r="T82" i="30"/>
  <c r="S82" i="30"/>
  <c r="R82" i="30"/>
  <c r="D82" i="30"/>
  <c r="AE81" i="30"/>
  <c r="AF81" i="30" s="1"/>
  <c r="AB81" i="30"/>
  <c r="AC81" i="30" s="1"/>
  <c r="Y81" i="30"/>
  <c r="X81" i="30"/>
  <c r="W81" i="30"/>
  <c r="V81" i="30"/>
  <c r="U81" i="30"/>
  <c r="T81" i="30"/>
  <c r="S81" i="30"/>
  <c r="R81" i="30"/>
  <c r="C81" i="30" s="1"/>
  <c r="D81" i="30"/>
  <c r="AE80" i="30"/>
  <c r="AF80" i="30" s="1"/>
  <c r="AB80" i="30"/>
  <c r="AC80" i="30" s="1"/>
  <c r="Y80" i="30"/>
  <c r="X80" i="30"/>
  <c r="W80" i="30"/>
  <c r="V80" i="30"/>
  <c r="U80" i="30"/>
  <c r="T80" i="30"/>
  <c r="S80" i="30"/>
  <c r="R80" i="30"/>
  <c r="C80" i="30" s="1"/>
  <c r="D80" i="30"/>
  <c r="AE79" i="30"/>
  <c r="AF79" i="30" s="1"/>
  <c r="AB79" i="30"/>
  <c r="AC79" i="30" s="1"/>
  <c r="Y79" i="30"/>
  <c r="X79" i="30"/>
  <c r="W79" i="30"/>
  <c r="V79" i="30"/>
  <c r="U79" i="30"/>
  <c r="T79" i="30"/>
  <c r="S79" i="30"/>
  <c r="R79" i="30"/>
  <c r="D79" i="30"/>
  <c r="C79" i="30"/>
  <c r="AE78" i="30"/>
  <c r="AF78" i="30" s="1"/>
  <c r="AB78" i="30"/>
  <c r="AC78" i="30" s="1"/>
  <c r="Y78" i="30"/>
  <c r="X78" i="30"/>
  <c r="W78" i="30"/>
  <c r="V78" i="30"/>
  <c r="C78" i="30" s="1"/>
  <c r="U78" i="30"/>
  <c r="T78" i="30"/>
  <c r="S78" i="30"/>
  <c r="R78" i="30"/>
  <c r="D78" i="30"/>
  <c r="AE77" i="30"/>
  <c r="AF77" i="30" s="1"/>
  <c r="AB77" i="30"/>
  <c r="AC77" i="30" s="1"/>
  <c r="Y77" i="30"/>
  <c r="X77" i="30"/>
  <c r="W77" i="30"/>
  <c r="V77" i="30"/>
  <c r="U77" i="30"/>
  <c r="T77" i="30"/>
  <c r="S77" i="30"/>
  <c r="R77" i="30"/>
  <c r="C77" i="30" s="1"/>
  <c r="D77" i="30"/>
  <c r="AE76" i="30"/>
  <c r="AF76" i="30" s="1"/>
  <c r="AB76" i="30"/>
  <c r="AC76" i="30" s="1"/>
  <c r="Y76" i="30"/>
  <c r="X76" i="30"/>
  <c r="W76" i="30"/>
  <c r="V76" i="30"/>
  <c r="U76" i="30"/>
  <c r="T76" i="30"/>
  <c r="S76" i="30"/>
  <c r="R76" i="30"/>
  <c r="C76" i="30" s="1"/>
  <c r="D76" i="30"/>
  <c r="AE75" i="30"/>
  <c r="AF75" i="30" s="1"/>
  <c r="AB75" i="30"/>
  <c r="AC75" i="30" s="1"/>
  <c r="Y75" i="30"/>
  <c r="X75" i="30"/>
  <c r="C75" i="30" s="1"/>
  <c r="W75" i="30"/>
  <c r="V75" i="30"/>
  <c r="U75" i="30"/>
  <c r="T75" i="30"/>
  <c r="S75" i="30"/>
  <c r="R75" i="30"/>
  <c r="D75" i="30"/>
  <c r="AE74" i="30"/>
  <c r="AF74" i="30" s="1"/>
  <c r="AB74" i="30"/>
  <c r="AC74" i="30" s="1"/>
  <c r="Y74" i="30"/>
  <c r="X74" i="30"/>
  <c r="W74" i="30"/>
  <c r="V74" i="30"/>
  <c r="C74" i="30" s="1"/>
  <c r="U74" i="30"/>
  <c r="T74" i="30"/>
  <c r="S74" i="30"/>
  <c r="R74" i="30"/>
  <c r="D74" i="30"/>
  <c r="AE73" i="30"/>
  <c r="AF73" i="30" s="1"/>
  <c r="AB73" i="30"/>
  <c r="AC73" i="30" s="1"/>
  <c r="Y73" i="30"/>
  <c r="X73" i="30"/>
  <c r="W73" i="30"/>
  <c r="V73" i="30"/>
  <c r="U73" i="30"/>
  <c r="T73" i="30"/>
  <c r="S73" i="30"/>
  <c r="R73" i="30"/>
  <c r="C73" i="30" s="1"/>
  <c r="D73" i="30"/>
  <c r="AE72" i="30"/>
  <c r="AF72" i="30" s="1"/>
  <c r="AB72" i="30"/>
  <c r="AC72" i="30" s="1"/>
  <c r="Y72" i="30"/>
  <c r="X72" i="30"/>
  <c r="W72" i="30"/>
  <c r="V72" i="30"/>
  <c r="U72" i="30"/>
  <c r="T72" i="30"/>
  <c r="S72" i="30"/>
  <c r="R72" i="30"/>
  <c r="C72" i="30" s="1"/>
  <c r="D72" i="30"/>
  <c r="AE71" i="30"/>
  <c r="AF71" i="30" s="1"/>
  <c r="AB71" i="30"/>
  <c r="AC71" i="30" s="1"/>
  <c r="Y71" i="30"/>
  <c r="X71" i="30"/>
  <c r="C71" i="30" s="1"/>
  <c r="W71" i="30"/>
  <c r="V71" i="30"/>
  <c r="U71" i="30"/>
  <c r="T71" i="30"/>
  <c r="S71" i="30"/>
  <c r="R71" i="30"/>
  <c r="D71" i="30"/>
  <c r="AE70" i="30"/>
  <c r="AF70" i="30" s="1"/>
  <c r="AB70" i="30"/>
  <c r="AC70" i="30" s="1"/>
  <c r="Y70" i="30"/>
  <c r="X70" i="30"/>
  <c r="W70" i="30"/>
  <c r="V70" i="30"/>
  <c r="C70" i="30" s="1"/>
  <c r="U70" i="30"/>
  <c r="T70" i="30"/>
  <c r="S70" i="30"/>
  <c r="R70" i="30"/>
  <c r="D70" i="30"/>
  <c r="AE69" i="30"/>
  <c r="AF69" i="30" s="1"/>
  <c r="AB69" i="30"/>
  <c r="AC69" i="30" s="1"/>
  <c r="Y69" i="30"/>
  <c r="X69" i="30"/>
  <c r="W69" i="30"/>
  <c r="V69" i="30"/>
  <c r="U69" i="30"/>
  <c r="T69" i="30"/>
  <c r="S69" i="30"/>
  <c r="R69" i="30"/>
  <c r="C69" i="30" s="1"/>
  <c r="D69" i="30"/>
  <c r="AE68" i="30"/>
  <c r="AF68" i="30" s="1"/>
  <c r="AB68" i="30"/>
  <c r="AC68" i="30" s="1"/>
  <c r="Y68" i="30"/>
  <c r="X68" i="30"/>
  <c r="W68" i="30"/>
  <c r="V68" i="30"/>
  <c r="U68" i="30"/>
  <c r="T68" i="30"/>
  <c r="S68" i="30"/>
  <c r="R68" i="30"/>
  <c r="C68" i="30" s="1"/>
  <c r="D68" i="30"/>
  <c r="AE67" i="30"/>
  <c r="AF67" i="30" s="1"/>
  <c r="AB67" i="30"/>
  <c r="AC67" i="30" s="1"/>
  <c r="Y67" i="30"/>
  <c r="X67" i="30"/>
  <c r="C67" i="30" s="1"/>
  <c r="W67" i="30"/>
  <c r="V67" i="30"/>
  <c r="U67" i="30"/>
  <c r="T67" i="30"/>
  <c r="S67" i="30"/>
  <c r="R67" i="30"/>
  <c r="D67" i="30"/>
  <c r="AE66" i="30"/>
  <c r="AF66" i="30" s="1"/>
  <c r="AB66" i="30"/>
  <c r="AC66" i="30" s="1"/>
  <c r="Y66" i="30"/>
  <c r="X66" i="30"/>
  <c r="W66" i="30"/>
  <c r="V66" i="30"/>
  <c r="C66" i="30" s="1"/>
  <c r="U66" i="30"/>
  <c r="T66" i="30"/>
  <c r="S66" i="30"/>
  <c r="R66" i="30"/>
  <c r="D66" i="30"/>
  <c r="AE65" i="30"/>
  <c r="AF65" i="30" s="1"/>
  <c r="AB65" i="30"/>
  <c r="AC65" i="30" s="1"/>
  <c r="Y65" i="30"/>
  <c r="X65" i="30"/>
  <c r="W65" i="30"/>
  <c r="V65" i="30"/>
  <c r="U65" i="30"/>
  <c r="T65" i="30"/>
  <c r="S65" i="30"/>
  <c r="R65" i="30"/>
  <c r="C65" i="30" s="1"/>
  <c r="D65" i="30"/>
  <c r="AE64" i="30"/>
  <c r="AF64" i="30" s="1"/>
  <c r="AB64" i="30"/>
  <c r="AC64" i="30" s="1"/>
  <c r="Y64" i="30"/>
  <c r="X64" i="30"/>
  <c r="W64" i="30"/>
  <c r="V64" i="30"/>
  <c r="U64" i="30"/>
  <c r="T64" i="30"/>
  <c r="S64" i="30"/>
  <c r="R64" i="30"/>
  <c r="C64" i="30" s="1"/>
  <c r="D64" i="30"/>
  <c r="AE63" i="30"/>
  <c r="AF63" i="30" s="1"/>
  <c r="AB63" i="30"/>
  <c r="AC63" i="30" s="1"/>
  <c r="Y63" i="30"/>
  <c r="X63" i="30"/>
  <c r="C63" i="30" s="1"/>
  <c r="W63" i="30"/>
  <c r="V63" i="30"/>
  <c r="U63" i="30"/>
  <c r="T63" i="30"/>
  <c r="S63" i="30"/>
  <c r="R63" i="30"/>
  <c r="D63" i="30"/>
  <c r="AE62" i="30"/>
  <c r="AF62" i="30" s="1"/>
  <c r="AB62" i="30"/>
  <c r="AC62" i="30" s="1"/>
  <c r="Y62" i="30"/>
  <c r="X62" i="30"/>
  <c r="W62" i="30"/>
  <c r="V62" i="30"/>
  <c r="C62" i="30" s="1"/>
  <c r="U62" i="30"/>
  <c r="T62" i="30"/>
  <c r="S62" i="30"/>
  <c r="R62" i="30"/>
  <c r="D62" i="30"/>
  <c r="AE61" i="30"/>
  <c r="AF61" i="30" s="1"/>
  <c r="AB61" i="30"/>
  <c r="AC61" i="30" s="1"/>
  <c r="Y61" i="30"/>
  <c r="X61" i="30"/>
  <c r="W61" i="30"/>
  <c r="V61" i="30"/>
  <c r="U61" i="30"/>
  <c r="T61" i="30"/>
  <c r="S61" i="30"/>
  <c r="R61" i="30"/>
  <c r="C61" i="30" s="1"/>
  <c r="D61" i="30"/>
  <c r="AE60" i="30"/>
  <c r="AF60" i="30" s="1"/>
  <c r="AB60" i="30"/>
  <c r="AC60" i="30" s="1"/>
  <c r="Y60" i="30"/>
  <c r="X60" i="30"/>
  <c r="W60" i="30"/>
  <c r="V60" i="30"/>
  <c r="U60" i="30"/>
  <c r="T60" i="30"/>
  <c r="S60" i="30"/>
  <c r="R60" i="30"/>
  <c r="C60" i="30" s="1"/>
  <c r="D60" i="30"/>
  <c r="AE59" i="30"/>
  <c r="AF59" i="30" s="1"/>
  <c r="AB59" i="30"/>
  <c r="AC59" i="30" s="1"/>
  <c r="Y59" i="30"/>
  <c r="X59" i="30"/>
  <c r="W59" i="30"/>
  <c r="V59" i="30"/>
  <c r="U59" i="30"/>
  <c r="T59" i="30"/>
  <c r="S59" i="30"/>
  <c r="R59" i="30"/>
  <c r="D59" i="30"/>
  <c r="C59" i="30"/>
  <c r="AE58" i="30"/>
  <c r="AF58" i="30" s="1"/>
  <c r="AB58" i="30"/>
  <c r="AC58" i="30" s="1"/>
  <c r="Y58" i="30"/>
  <c r="X58" i="30"/>
  <c r="W58" i="30"/>
  <c r="V58" i="30"/>
  <c r="C58" i="30" s="1"/>
  <c r="U58" i="30"/>
  <c r="T58" i="30"/>
  <c r="S58" i="30"/>
  <c r="R58" i="30"/>
  <c r="D58" i="30"/>
  <c r="AE57" i="30"/>
  <c r="AF57" i="30" s="1"/>
  <c r="AB57" i="30"/>
  <c r="AC57" i="30" s="1"/>
  <c r="Y57" i="30"/>
  <c r="X57" i="30"/>
  <c r="W57" i="30"/>
  <c r="V57" i="30"/>
  <c r="U57" i="30"/>
  <c r="T57" i="30"/>
  <c r="S57" i="30"/>
  <c r="R57" i="30"/>
  <c r="C57" i="30" s="1"/>
  <c r="D57" i="30"/>
  <c r="AE56" i="30"/>
  <c r="AF56" i="30" s="1"/>
  <c r="AB56" i="30"/>
  <c r="AC56" i="30" s="1"/>
  <c r="Y56" i="30"/>
  <c r="X56" i="30"/>
  <c r="W56" i="30"/>
  <c r="V56" i="30"/>
  <c r="U56" i="30"/>
  <c r="T56" i="30"/>
  <c r="S56" i="30"/>
  <c r="R56" i="30"/>
  <c r="C56" i="30" s="1"/>
  <c r="D56" i="30"/>
  <c r="AE55" i="30"/>
  <c r="AF55" i="30" s="1"/>
  <c r="AB55" i="30"/>
  <c r="AC55" i="30" s="1"/>
  <c r="Y55" i="30"/>
  <c r="X55" i="30"/>
  <c r="W55" i="30"/>
  <c r="V55" i="30"/>
  <c r="U55" i="30"/>
  <c r="T55" i="30"/>
  <c r="S55" i="30"/>
  <c r="R55" i="30"/>
  <c r="D55" i="30"/>
  <c r="C55" i="30"/>
  <c r="AE54" i="30"/>
  <c r="AF54" i="30" s="1"/>
  <c r="AB54" i="30"/>
  <c r="AC54" i="30" s="1"/>
  <c r="Y54" i="30"/>
  <c r="X54" i="30"/>
  <c r="W54" i="30"/>
  <c r="V54" i="30"/>
  <c r="U54" i="30"/>
  <c r="T54" i="30"/>
  <c r="C54" i="30" s="1"/>
  <c r="S54" i="30"/>
  <c r="R54" i="30"/>
  <c r="D54" i="30"/>
  <c r="AE53" i="30"/>
  <c r="AF53" i="30" s="1"/>
  <c r="AB53" i="30"/>
  <c r="AC53" i="30" s="1"/>
  <c r="Y53" i="30"/>
  <c r="X53" i="30"/>
  <c r="W53" i="30"/>
  <c r="V53" i="30"/>
  <c r="U53" i="30"/>
  <c r="T53" i="30"/>
  <c r="S53" i="30"/>
  <c r="R53" i="30"/>
  <c r="C53" i="30" s="1"/>
  <c r="D53" i="30"/>
  <c r="AE52" i="30"/>
  <c r="AF52" i="30" s="1"/>
  <c r="AB52" i="30"/>
  <c r="AC52" i="30" s="1"/>
  <c r="Y52" i="30"/>
  <c r="X52" i="30"/>
  <c r="W52" i="30"/>
  <c r="V52" i="30"/>
  <c r="U52" i="30"/>
  <c r="T52" i="30"/>
  <c r="S52" i="30"/>
  <c r="R52" i="30"/>
  <c r="C52" i="30" s="1"/>
  <c r="D52" i="30"/>
  <c r="AE51" i="30"/>
  <c r="AF51" i="30" s="1"/>
  <c r="AB51" i="30"/>
  <c r="AC51" i="30" s="1"/>
  <c r="Y51" i="30"/>
  <c r="X51" i="30"/>
  <c r="W51" i="30"/>
  <c r="V51" i="30"/>
  <c r="U51" i="30"/>
  <c r="T51" i="30"/>
  <c r="S51" i="30"/>
  <c r="R51" i="30"/>
  <c r="D51" i="30"/>
  <c r="C51" i="30"/>
  <c r="AE50" i="30"/>
  <c r="AF50" i="30" s="1"/>
  <c r="AB50" i="30"/>
  <c r="AC50" i="30" s="1"/>
  <c r="Y50" i="30"/>
  <c r="X50" i="30"/>
  <c r="W50" i="30"/>
  <c r="V50" i="30"/>
  <c r="U50" i="30"/>
  <c r="T50" i="30"/>
  <c r="C50" i="30" s="1"/>
  <c r="S50" i="30"/>
  <c r="R50" i="30"/>
  <c r="D50" i="30"/>
  <c r="AE49" i="30"/>
  <c r="AF49" i="30" s="1"/>
  <c r="AB49" i="30"/>
  <c r="AC49" i="30" s="1"/>
  <c r="Y49" i="30"/>
  <c r="X49" i="30"/>
  <c r="W49" i="30"/>
  <c r="V49" i="30"/>
  <c r="U49" i="30"/>
  <c r="T49" i="30"/>
  <c r="S49" i="30"/>
  <c r="R49" i="30"/>
  <c r="C49" i="30" s="1"/>
  <c r="D49" i="30"/>
  <c r="AE48" i="30"/>
  <c r="AF48" i="30" s="1"/>
  <c r="AB48" i="30"/>
  <c r="AC48" i="30" s="1"/>
  <c r="Y48" i="30"/>
  <c r="X48" i="30"/>
  <c r="W48" i="30"/>
  <c r="V48" i="30"/>
  <c r="U48" i="30"/>
  <c r="T48" i="30"/>
  <c r="S48" i="30"/>
  <c r="R48" i="30"/>
  <c r="C48" i="30" s="1"/>
  <c r="D48" i="30"/>
  <c r="AE47" i="30"/>
  <c r="AF47" i="30" s="1"/>
  <c r="AB47" i="30"/>
  <c r="AC47" i="30" s="1"/>
  <c r="Y47" i="30"/>
  <c r="X47" i="30"/>
  <c r="C47" i="30" s="1"/>
  <c r="W47" i="30"/>
  <c r="V47" i="30"/>
  <c r="U47" i="30"/>
  <c r="T47" i="30"/>
  <c r="S47" i="30"/>
  <c r="R47" i="30"/>
  <c r="D47" i="30"/>
  <c r="AE46" i="30"/>
  <c r="AF46" i="30" s="1"/>
  <c r="AB46" i="30"/>
  <c r="AC46" i="30" s="1"/>
  <c r="Y46" i="30"/>
  <c r="X46" i="30"/>
  <c r="W46" i="30"/>
  <c r="V46" i="30"/>
  <c r="C46" i="30" s="1"/>
  <c r="U46" i="30"/>
  <c r="T46" i="30"/>
  <c r="S46" i="30"/>
  <c r="R46" i="30"/>
  <c r="D46" i="30"/>
  <c r="AE45" i="30"/>
  <c r="AF45" i="30" s="1"/>
  <c r="AB45" i="30"/>
  <c r="AC45" i="30" s="1"/>
  <c r="Y45" i="30"/>
  <c r="X45" i="30"/>
  <c r="W45" i="30"/>
  <c r="V45" i="30"/>
  <c r="U45" i="30"/>
  <c r="T45" i="30"/>
  <c r="S45" i="30"/>
  <c r="R45" i="30"/>
  <c r="C45" i="30" s="1"/>
  <c r="D45" i="30"/>
  <c r="AE44" i="30"/>
  <c r="AF44" i="30" s="1"/>
  <c r="AB44" i="30"/>
  <c r="AC44" i="30" s="1"/>
  <c r="Y44" i="30"/>
  <c r="X44" i="30"/>
  <c r="W44" i="30"/>
  <c r="V44" i="30"/>
  <c r="U44" i="30"/>
  <c r="T44" i="30"/>
  <c r="S44" i="30"/>
  <c r="R44" i="30"/>
  <c r="C44" i="30" s="1"/>
  <c r="D44" i="30"/>
  <c r="AE43" i="30"/>
  <c r="AF43" i="30" s="1"/>
  <c r="AB43" i="30"/>
  <c r="AC43" i="30" s="1"/>
  <c r="Y43" i="30"/>
  <c r="X43" i="30"/>
  <c r="W43" i="30"/>
  <c r="V43" i="30"/>
  <c r="U43" i="30"/>
  <c r="T43" i="30"/>
  <c r="S43" i="30"/>
  <c r="R43" i="30"/>
  <c r="D43" i="30"/>
  <c r="C43" i="30"/>
  <c r="AE42" i="30"/>
  <c r="AF42" i="30" s="1"/>
  <c r="AB42" i="30"/>
  <c r="AC42" i="30" s="1"/>
  <c r="Y42" i="30"/>
  <c r="X42" i="30"/>
  <c r="W42" i="30"/>
  <c r="V42" i="30"/>
  <c r="C42" i="30" s="1"/>
  <c r="U42" i="30"/>
  <c r="T42" i="30"/>
  <c r="S42" i="30"/>
  <c r="R42" i="30"/>
  <c r="D42" i="30"/>
  <c r="AE41" i="30"/>
  <c r="AF41" i="30" s="1"/>
  <c r="AB41" i="30"/>
  <c r="AC41" i="30" s="1"/>
  <c r="Y41" i="30"/>
  <c r="X41" i="30"/>
  <c r="W41" i="30"/>
  <c r="V41" i="30"/>
  <c r="U41" i="30"/>
  <c r="T41" i="30"/>
  <c r="S41" i="30"/>
  <c r="R41" i="30"/>
  <c r="C41" i="30" s="1"/>
  <c r="D41" i="30"/>
  <c r="AE40" i="30"/>
  <c r="AF40" i="30" s="1"/>
  <c r="AB40" i="30"/>
  <c r="AC40" i="30" s="1"/>
  <c r="Y40" i="30"/>
  <c r="X40" i="30"/>
  <c r="W40" i="30"/>
  <c r="V40" i="30"/>
  <c r="U40" i="30"/>
  <c r="T40" i="30"/>
  <c r="S40" i="30"/>
  <c r="R40" i="30"/>
  <c r="C40" i="30" s="1"/>
  <c r="D40" i="30"/>
  <c r="AE39" i="30"/>
  <c r="AF39" i="30" s="1"/>
  <c r="AB39" i="30"/>
  <c r="AC39" i="30" s="1"/>
  <c r="Y39" i="30"/>
  <c r="X39" i="30"/>
  <c r="C39" i="30" s="1"/>
  <c r="W39" i="30"/>
  <c r="V39" i="30"/>
  <c r="U39" i="30"/>
  <c r="T39" i="30"/>
  <c r="S39" i="30"/>
  <c r="R39" i="30"/>
  <c r="D39" i="30"/>
  <c r="AE38" i="30"/>
  <c r="AF38" i="30" s="1"/>
  <c r="AB38" i="30"/>
  <c r="AC38" i="30" s="1"/>
  <c r="Y38" i="30"/>
  <c r="X38" i="30"/>
  <c r="W38" i="30"/>
  <c r="V38" i="30"/>
  <c r="C38" i="30" s="1"/>
  <c r="U38" i="30"/>
  <c r="T38" i="30"/>
  <c r="S38" i="30"/>
  <c r="R38" i="30"/>
  <c r="D38" i="30"/>
  <c r="AE37" i="30"/>
  <c r="AF37" i="30" s="1"/>
  <c r="AB37" i="30"/>
  <c r="AC37" i="30" s="1"/>
  <c r="Y37" i="30"/>
  <c r="X37" i="30"/>
  <c r="W37" i="30"/>
  <c r="V37" i="30"/>
  <c r="U37" i="30"/>
  <c r="T37" i="30"/>
  <c r="S37" i="30"/>
  <c r="R37" i="30"/>
  <c r="C37" i="30" s="1"/>
  <c r="D37" i="30"/>
  <c r="AE36" i="30"/>
  <c r="AF36" i="30" s="1"/>
  <c r="AB36" i="30"/>
  <c r="AC36" i="30" s="1"/>
  <c r="Y36" i="30"/>
  <c r="X36" i="30"/>
  <c r="W36" i="30"/>
  <c r="V36" i="30"/>
  <c r="U36" i="30"/>
  <c r="T36" i="30"/>
  <c r="S36" i="30"/>
  <c r="R36" i="30"/>
  <c r="C36" i="30" s="1"/>
  <c r="D36" i="30"/>
  <c r="AE35" i="30"/>
  <c r="AF35" i="30" s="1"/>
  <c r="AB35" i="30"/>
  <c r="AC35" i="30" s="1"/>
  <c r="Y35" i="30"/>
  <c r="X35" i="30"/>
  <c r="W35" i="30"/>
  <c r="V35" i="30"/>
  <c r="U35" i="30"/>
  <c r="T35" i="30"/>
  <c r="S35" i="30"/>
  <c r="R35" i="30"/>
  <c r="D35" i="30"/>
  <c r="C35" i="30"/>
  <c r="AE34" i="30"/>
  <c r="AF34" i="30" s="1"/>
  <c r="AB34" i="30"/>
  <c r="AC34" i="30" s="1"/>
  <c r="Y34" i="30"/>
  <c r="X34" i="30"/>
  <c r="W34" i="30"/>
  <c r="V34" i="30"/>
  <c r="C34" i="30" s="1"/>
  <c r="U34" i="30"/>
  <c r="T34" i="30"/>
  <c r="S34" i="30"/>
  <c r="R34" i="30"/>
  <c r="D34" i="30"/>
  <c r="AE33" i="30"/>
  <c r="AE32" i="30" s="1"/>
  <c r="I7" i="30" s="1"/>
  <c r="AB33" i="30"/>
  <c r="AC33" i="30" s="1"/>
  <c r="AC32" i="30" s="1"/>
  <c r="H8" i="30" s="1"/>
  <c r="Y33" i="30"/>
  <c r="X33" i="30"/>
  <c r="W33" i="30"/>
  <c r="V33" i="30"/>
  <c r="U33" i="30"/>
  <c r="T33" i="30"/>
  <c r="S33" i="30"/>
  <c r="R33" i="30"/>
  <c r="C33" i="30" s="1"/>
  <c r="D33" i="30"/>
  <c r="AB32" i="30"/>
  <c r="H7" i="30" s="1"/>
  <c r="J7" i="30" s="1"/>
  <c r="E5" i="30"/>
  <c r="E4" i="30"/>
  <c r="AE146" i="29"/>
  <c r="AF146" i="29" s="1"/>
  <c r="AC146" i="29"/>
  <c r="AB146" i="29"/>
  <c r="Y146" i="29"/>
  <c r="X146" i="29"/>
  <c r="W146" i="29"/>
  <c r="V146" i="29"/>
  <c r="U146" i="29"/>
  <c r="T146" i="29"/>
  <c r="S146" i="29"/>
  <c r="C146" i="29" s="1"/>
  <c r="R146" i="29"/>
  <c r="D146" i="29"/>
  <c r="AE145" i="29"/>
  <c r="AF145" i="29" s="1"/>
  <c r="AB145" i="29"/>
  <c r="AC145" i="29" s="1"/>
  <c r="Y145" i="29"/>
  <c r="X145" i="29"/>
  <c r="W145" i="29"/>
  <c r="V145" i="29"/>
  <c r="U145" i="29"/>
  <c r="T145" i="29"/>
  <c r="S145" i="29"/>
  <c r="R145" i="29"/>
  <c r="C145" i="29" s="1"/>
  <c r="D145" i="29"/>
  <c r="AE144" i="29"/>
  <c r="AF144" i="29" s="1"/>
  <c r="AB144" i="29"/>
  <c r="AC144" i="29" s="1"/>
  <c r="Y144" i="29"/>
  <c r="X144" i="29"/>
  <c r="W144" i="29"/>
  <c r="V144" i="29"/>
  <c r="U144" i="29"/>
  <c r="T144" i="29"/>
  <c r="S144" i="29"/>
  <c r="R144" i="29"/>
  <c r="C144" i="29" s="1"/>
  <c r="D144" i="29"/>
  <c r="AF143" i="29"/>
  <c r="AE143" i="29"/>
  <c r="AB143" i="29"/>
  <c r="AC143" i="29" s="1"/>
  <c r="Y143" i="29"/>
  <c r="X143" i="29"/>
  <c r="W143" i="29"/>
  <c r="V143" i="29"/>
  <c r="U143" i="29"/>
  <c r="C143" i="29" s="1"/>
  <c r="T143" i="29"/>
  <c r="S143" i="29"/>
  <c r="R143" i="29"/>
  <c r="D143" i="29"/>
  <c r="AE142" i="29"/>
  <c r="AF142" i="29" s="1"/>
  <c r="AC142" i="29"/>
  <c r="AB142" i="29"/>
  <c r="Y142" i="29"/>
  <c r="X142" i="29"/>
  <c r="W142" i="29"/>
  <c r="V142" i="29"/>
  <c r="U142" i="29"/>
  <c r="T142" i="29"/>
  <c r="S142" i="29"/>
  <c r="C142" i="29" s="1"/>
  <c r="R142" i="29"/>
  <c r="D142" i="29"/>
  <c r="AE141" i="29"/>
  <c r="AF141" i="29" s="1"/>
  <c r="AB141" i="29"/>
  <c r="AC141" i="29" s="1"/>
  <c r="Y141" i="29"/>
  <c r="X141" i="29"/>
  <c r="W141" i="29"/>
  <c r="V141" i="29"/>
  <c r="U141" i="29"/>
  <c r="T141" i="29"/>
  <c r="S141" i="29"/>
  <c r="R141" i="29"/>
  <c r="C141" i="29" s="1"/>
  <c r="D141" i="29"/>
  <c r="AE140" i="29"/>
  <c r="AF140" i="29" s="1"/>
  <c r="AB140" i="29"/>
  <c r="AC140" i="29" s="1"/>
  <c r="Y140" i="29"/>
  <c r="X140" i="29"/>
  <c r="W140" i="29"/>
  <c r="V140" i="29"/>
  <c r="U140" i="29"/>
  <c r="T140" i="29"/>
  <c r="S140" i="29"/>
  <c r="R140" i="29"/>
  <c r="C140" i="29" s="1"/>
  <c r="D140" i="29"/>
  <c r="AF139" i="29"/>
  <c r="AE139" i="29"/>
  <c r="AB139" i="29"/>
  <c r="AC139" i="29" s="1"/>
  <c r="Y139" i="29"/>
  <c r="X139" i="29"/>
  <c r="W139" i="29"/>
  <c r="V139" i="29"/>
  <c r="U139" i="29"/>
  <c r="C139" i="29" s="1"/>
  <c r="T139" i="29"/>
  <c r="S139" i="29"/>
  <c r="R139" i="29"/>
  <c r="D139" i="29"/>
  <c r="AE138" i="29"/>
  <c r="AF138" i="29" s="1"/>
  <c r="AC138" i="29"/>
  <c r="AB138" i="29"/>
  <c r="Y138" i="29"/>
  <c r="X138" i="29"/>
  <c r="W138" i="29"/>
  <c r="V138" i="29"/>
  <c r="U138" i="29"/>
  <c r="T138" i="29"/>
  <c r="S138" i="29"/>
  <c r="C138" i="29" s="1"/>
  <c r="R138" i="29"/>
  <c r="D138" i="29"/>
  <c r="AE137" i="29"/>
  <c r="AF137" i="29" s="1"/>
  <c r="AB137" i="29"/>
  <c r="AC137" i="29" s="1"/>
  <c r="Y137" i="29"/>
  <c r="X137" i="29"/>
  <c r="W137" i="29"/>
  <c r="V137" i="29"/>
  <c r="U137" i="29"/>
  <c r="T137" i="29"/>
  <c r="S137" i="29"/>
  <c r="R137" i="29"/>
  <c r="C137" i="29" s="1"/>
  <c r="D137" i="29"/>
  <c r="AE136" i="29"/>
  <c r="AF136" i="29" s="1"/>
  <c r="AB136" i="29"/>
  <c r="AC136" i="29" s="1"/>
  <c r="Y136" i="29"/>
  <c r="X136" i="29"/>
  <c r="W136" i="29"/>
  <c r="V136" i="29"/>
  <c r="U136" i="29"/>
  <c r="T136" i="29"/>
  <c r="S136" i="29"/>
  <c r="R136" i="29"/>
  <c r="C136" i="29" s="1"/>
  <c r="D136" i="29"/>
  <c r="AF135" i="29"/>
  <c r="AE135" i="29"/>
  <c r="AB135" i="29"/>
  <c r="AC135" i="29" s="1"/>
  <c r="Y135" i="29"/>
  <c r="X135" i="29"/>
  <c r="W135" i="29"/>
  <c r="V135" i="29"/>
  <c r="U135" i="29"/>
  <c r="C135" i="29" s="1"/>
  <c r="T135" i="29"/>
  <c r="S135" i="29"/>
  <c r="R135" i="29"/>
  <c r="D135" i="29"/>
  <c r="AE134" i="29"/>
  <c r="AF134" i="29" s="1"/>
  <c r="AC134" i="29"/>
  <c r="AB134" i="29"/>
  <c r="Y134" i="29"/>
  <c r="X134" i="29"/>
  <c r="W134" i="29"/>
  <c r="V134" i="29"/>
  <c r="U134" i="29"/>
  <c r="T134" i="29"/>
  <c r="S134" i="29"/>
  <c r="C134" i="29" s="1"/>
  <c r="R134" i="29"/>
  <c r="D134" i="29"/>
  <c r="AE133" i="29"/>
  <c r="AF133" i="29" s="1"/>
  <c r="AB133" i="29"/>
  <c r="AC133" i="29" s="1"/>
  <c r="Y133" i="29"/>
  <c r="X133" i="29"/>
  <c r="W133" i="29"/>
  <c r="V133" i="29"/>
  <c r="U133" i="29"/>
  <c r="T133" i="29"/>
  <c r="S133" i="29"/>
  <c r="R133" i="29"/>
  <c r="C133" i="29" s="1"/>
  <c r="D133" i="29"/>
  <c r="AE132" i="29"/>
  <c r="AF132" i="29" s="1"/>
  <c r="AB132" i="29"/>
  <c r="AC132" i="29" s="1"/>
  <c r="Y132" i="29"/>
  <c r="X132" i="29"/>
  <c r="W132" i="29"/>
  <c r="V132" i="29"/>
  <c r="U132" i="29"/>
  <c r="T132" i="29"/>
  <c r="S132" i="29"/>
  <c r="R132" i="29"/>
  <c r="C132" i="29" s="1"/>
  <c r="D132" i="29"/>
  <c r="AF131" i="29"/>
  <c r="AE131" i="29"/>
  <c r="AB131" i="29"/>
  <c r="AC131" i="29" s="1"/>
  <c r="Y131" i="29"/>
  <c r="X131" i="29"/>
  <c r="W131" i="29"/>
  <c r="V131" i="29"/>
  <c r="U131" i="29"/>
  <c r="C131" i="29" s="1"/>
  <c r="T131" i="29"/>
  <c r="S131" i="29"/>
  <c r="R131" i="29"/>
  <c r="D131" i="29"/>
  <c r="AE130" i="29"/>
  <c r="AF130" i="29" s="1"/>
  <c r="AC130" i="29"/>
  <c r="AB130" i="29"/>
  <c r="Y130" i="29"/>
  <c r="X130" i="29"/>
  <c r="W130" i="29"/>
  <c r="V130" i="29"/>
  <c r="U130" i="29"/>
  <c r="T130" i="29"/>
  <c r="S130" i="29"/>
  <c r="C130" i="29" s="1"/>
  <c r="R130" i="29"/>
  <c r="D130" i="29"/>
  <c r="AE129" i="29"/>
  <c r="AF129" i="29" s="1"/>
  <c r="AB129" i="29"/>
  <c r="AC129" i="29" s="1"/>
  <c r="Y129" i="29"/>
  <c r="X129" i="29"/>
  <c r="W129" i="29"/>
  <c r="V129" i="29"/>
  <c r="U129" i="29"/>
  <c r="T129" i="29"/>
  <c r="S129" i="29"/>
  <c r="R129" i="29"/>
  <c r="C129" i="29" s="1"/>
  <c r="D129" i="29"/>
  <c r="AE128" i="29"/>
  <c r="AF128" i="29" s="1"/>
  <c r="AB128" i="29"/>
  <c r="AC128" i="29" s="1"/>
  <c r="Y128" i="29"/>
  <c r="X128" i="29"/>
  <c r="W128" i="29"/>
  <c r="V128" i="29"/>
  <c r="U128" i="29"/>
  <c r="T128" i="29"/>
  <c r="S128" i="29"/>
  <c r="R128" i="29"/>
  <c r="C128" i="29" s="1"/>
  <c r="D128" i="29"/>
  <c r="AF127" i="29"/>
  <c r="AE127" i="29"/>
  <c r="AB127" i="29"/>
  <c r="AC127" i="29" s="1"/>
  <c r="Y127" i="29"/>
  <c r="X127" i="29"/>
  <c r="W127" i="29"/>
  <c r="V127" i="29"/>
  <c r="U127" i="29"/>
  <c r="C127" i="29" s="1"/>
  <c r="T127" i="29"/>
  <c r="S127" i="29"/>
  <c r="R127" i="29"/>
  <c r="D127" i="29"/>
  <c r="AE126" i="29"/>
  <c r="AF126" i="29" s="1"/>
  <c r="AC126" i="29"/>
  <c r="AB126" i="29"/>
  <c r="Y126" i="29"/>
  <c r="X126" i="29"/>
  <c r="W126" i="29"/>
  <c r="V126" i="29"/>
  <c r="U126" i="29"/>
  <c r="T126" i="29"/>
  <c r="S126" i="29"/>
  <c r="C126" i="29" s="1"/>
  <c r="R126" i="29"/>
  <c r="D126" i="29"/>
  <c r="AE125" i="29"/>
  <c r="AF125" i="29" s="1"/>
  <c r="AB125" i="29"/>
  <c r="AC125" i="29" s="1"/>
  <c r="Y125" i="29"/>
  <c r="X125" i="29"/>
  <c r="W125" i="29"/>
  <c r="V125" i="29"/>
  <c r="U125" i="29"/>
  <c r="T125" i="29"/>
  <c r="S125" i="29"/>
  <c r="R125" i="29"/>
  <c r="C125" i="29" s="1"/>
  <c r="D125" i="29"/>
  <c r="AE124" i="29"/>
  <c r="AF124" i="29" s="1"/>
  <c r="AB124" i="29"/>
  <c r="AC124" i="29" s="1"/>
  <c r="Y124" i="29"/>
  <c r="X124" i="29"/>
  <c r="W124" i="29"/>
  <c r="V124" i="29"/>
  <c r="U124" i="29"/>
  <c r="T124" i="29"/>
  <c r="S124" i="29"/>
  <c r="R124" i="29"/>
  <c r="C124" i="29" s="1"/>
  <c r="D124" i="29"/>
  <c r="AF123" i="29"/>
  <c r="AE123" i="29"/>
  <c r="AB123" i="29"/>
  <c r="AC123" i="29" s="1"/>
  <c r="Y123" i="29"/>
  <c r="X123" i="29"/>
  <c r="W123" i="29"/>
  <c r="V123" i="29"/>
  <c r="U123" i="29"/>
  <c r="C123" i="29" s="1"/>
  <c r="T123" i="29"/>
  <c r="S123" i="29"/>
  <c r="R123" i="29"/>
  <c r="D123" i="29"/>
  <c r="AE122" i="29"/>
  <c r="AF122" i="29" s="1"/>
  <c r="AC122" i="29"/>
  <c r="AB122" i="29"/>
  <c r="Y122" i="29"/>
  <c r="X122" i="29"/>
  <c r="W122" i="29"/>
  <c r="V122" i="29"/>
  <c r="U122" i="29"/>
  <c r="T122" i="29"/>
  <c r="S122" i="29"/>
  <c r="C122" i="29" s="1"/>
  <c r="R122" i="29"/>
  <c r="D122" i="29"/>
  <c r="AE121" i="29"/>
  <c r="AF121" i="29" s="1"/>
  <c r="AB121" i="29"/>
  <c r="AC121" i="29" s="1"/>
  <c r="Y121" i="29"/>
  <c r="X121" i="29"/>
  <c r="W121" i="29"/>
  <c r="V121" i="29"/>
  <c r="U121" i="29"/>
  <c r="T121" i="29"/>
  <c r="S121" i="29"/>
  <c r="R121" i="29"/>
  <c r="C121" i="29" s="1"/>
  <c r="D121" i="29"/>
  <c r="AE120" i="29"/>
  <c r="AF120" i="29" s="1"/>
  <c r="AB120" i="29"/>
  <c r="AC120" i="29" s="1"/>
  <c r="Y120" i="29"/>
  <c r="X120" i="29"/>
  <c r="W120" i="29"/>
  <c r="V120" i="29"/>
  <c r="U120" i="29"/>
  <c r="T120" i="29"/>
  <c r="S120" i="29"/>
  <c r="R120" i="29"/>
  <c r="C120" i="29" s="1"/>
  <c r="D120" i="29"/>
  <c r="AF119" i="29"/>
  <c r="AE119" i="29"/>
  <c r="AB119" i="29"/>
  <c r="AC119" i="29" s="1"/>
  <c r="Y119" i="29"/>
  <c r="X119" i="29"/>
  <c r="W119" i="29"/>
  <c r="V119" i="29"/>
  <c r="U119" i="29"/>
  <c r="C119" i="29" s="1"/>
  <c r="T119" i="29"/>
  <c r="S119" i="29"/>
  <c r="R119" i="29"/>
  <c r="D119" i="29"/>
  <c r="AE118" i="29"/>
  <c r="AF118" i="29" s="1"/>
  <c r="AC118" i="29"/>
  <c r="AB118" i="29"/>
  <c r="Y118" i="29"/>
  <c r="X118" i="29"/>
  <c r="W118" i="29"/>
  <c r="V118" i="29"/>
  <c r="U118" i="29"/>
  <c r="T118" i="29"/>
  <c r="S118" i="29"/>
  <c r="C118" i="29" s="1"/>
  <c r="R118" i="29"/>
  <c r="D118" i="29"/>
  <c r="AE117" i="29"/>
  <c r="AF117" i="29" s="1"/>
  <c r="AB117" i="29"/>
  <c r="AC117" i="29" s="1"/>
  <c r="Y117" i="29"/>
  <c r="X117" i="29"/>
  <c r="W117" i="29"/>
  <c r="V117" i="29"/>
  <c r="U117" i="29"/>
  <c r="T117" i="29"/>
  <c r="S117" i="29"/>
  <c r="R117" i="29"/>
  <c r="C117" i="29" s="1"/>
  <c r="D117" i="29"/>
  <c r="AE116" i="29"/>
  <c r="AF116" i="29" s="1"/>
  <c r="AB116" i="29"/>
  <c r="AC116" i="29" s="1"/>
  <c r="Y116" i="29"/>
  <c r="X116" i="29"/>
  <c r="W116" i="29"/>
  <c r="V116" i="29"/>
  <c r="U116" i="29"/>
  <c r="T116" i="29"/>
  <c r="S116" i="29"/>
  <c r="R116" i="29"/>
  <c r="C116" i="29" s="1"/>
  <c r="D116" i="29"/>
  <c r="AF115" i="29"/>
  <c r="AE115" i="29"/>
  <c r="AB115" i="29"/>
  <c r="AC115" i="29" s="1"/>
  <c r="Y115" i="29"/>
  <c r="X115" i="29"/>
  <c r="W115" i="29"/>
  <c r="V115" i="29"/>
  <c r="U115" i="29"/>
  <c r="C115" i="29" s="1"/>
  <c r="T115" i="29"/>
  <c r="S115" i="29"/>
  <c r="R115" i="29"/>
  <c r="D115" i="29"/>
  <c r="AE114" i="29"/>
  <c r="AF114" i="29" s="1"/>
  <c r="AC114" i="29"/>
  <c r="AB114" i="29"/>
  <c r="Y114" i="29"/>
  <c r="X114" i="29"/>
  <c r="W114" i="29"/>
  <c r="V114" i="29"/>
  <c r="U114" i="29"/>
  <c r="T114" i="29"/>
  <c r="S114" i="29"/>
  <c r="C114" i="29" s="1"/>
  <c r="R114" i="29"/>
  <c r="D114" i="29"/>
  <c r="AE113" i="29"/>
  <c r="AF113" i="29" s="1"/>
  <c r="AB113" i="29"/>
  <c r="AC113" i="29" s="1"/>
  <c r="Y113" i="29"/>
  <c r="X113" i="29"/>
  <c r="W113" i="29"/>
  <c r="V113" i="29"/>
  <c r="U113" i="29"/>
  <c r="T113" i="29"/>
  <c r="S113" i="29"/>
  <c r="R113" i="29"/>
  <c r="C113" i="29" s="1"/>
  <c r="D113" i="29"/>
  <c r="AE112" i="29"/>
  <c r="AF112" i="29" s="1"/>
  <c r="AB112" i="29"/>
  <c r="AC112" i="29" s="1"/>
  <c r="Y112" i="29"/>
  <c r="X112" i="29"/>
  <c r="W112" i="29"/>
  <c r="V112" i="29"/>
  <c r="U112" i="29"/>
  <c r="T112" i="29"/>
  <c r="S112" i="29"/>
  <c r="R112" i="29"/>
  <c r="D112" i="29"/>
  <c r="C112" i="29"/>
  <c r="AF111" i="29"/>
  <c r="AE111" i="29"/>
  <c r="AB111" i="29"/>
  <c r="AC111" i="29" s="1"/>
  <c r="Y111" i="29"/>
  <c r="X111" i="29"/>
  <c r="W111" i="29"/>
  <c r="V111" i="29"/>
  <c r="U111" i="29"/>
  <c r="C111" i="29" s="1"/>
  <c r="T111" i="29"/>
  <c r="S111" i="29"/>
  <c r="R111" i="29"/>
  <c r="D111" i="29"/>
  <c r="AE110" i="29"/>
  <c r="AF110" i="29" s="1"/>
  <c r="AC110" i="29"/>
  <c r="AB110" i="29"/>
  <c r="Y110" i="29"/>
  <c r="X110" i="29"/>
  <c r="W110" i="29"/>
  <c r="V110" i="29"/>
  <c r="U110" i="29"/>
  <c r="T110" i="29"/>
  <c r="S110" i="29"/>
  <c r="C110" i="29" s="1"/>
  <c r="R110" i="29"/>
  <c r="D110" i="29"/>
  <c r="AE109" i="29"/>
  <c r="AF109" i="29" s="1"/>
  <c r="AB109" i="29"/>
  <c r="AC109" i="29" s="1"/>
  <c r="Y109" i="29"/>
  <c r="X109" i="29"/>
  <c r="W109" i="29"/>
  <c r="V109" i="29"/>
  <c r="U109" i="29"/>
  <c r="T109" i="29"/>
  <c r="S109" i="29"/>
  <c r="R109" i="29"/>
  <c r="C109" i="29" s="1"/>
  <c r="D109" i="29"/>
  <c r="AE108" i="29"/>
  <c r="AF108" i="29" s="1"/>
  <c r="AB108" i="29"/>
  <c r="AC108" i="29" s="1"/>
  <c r="Y108" i="29"/>
  <c r="X108" i="29"/>
  <c r="W108" i="29"/>
  <c r="V108" i="29"/>
  <c r="U108" i="29"/>
  <c r="T108" i="29"/>
  <c r="S108" i="29"/>
  <c r="R108" i="29"/>
  <c r="C108" i="29" s="1"/>
  <c r="D108" i="29"/>
  <c r="AF107" i="29"/>
  <c r="AE107" i="29"/>
  <c r="AB107" i="29"/>
  <c r="AC107" i="29" s="1"/>
  <c r="Y107" i="29"/>
  <c r="X107" i="29"/>
  <c r="W107" i="29"/>
  <c r="V107" i="29"/>
  <c r="U107" i="29"/>
  <c r="C107" i="29" s="1"/>
  <c r="T107" i="29"/>
  <c r="S107" i="29"/>
  <c r="R107" i="29"/>
  <c r="D107" i="29"/>
  <c r="AE106" i="29"/>
  <c r="AF106" i="29" s="1"/>
  <c r="AC106" i="29"/>
  <c r="AB106" i="29"/>
  <c r="Y106" i="29"/>
  <c r="X106" i="29"/>
  <c r="W106" i="29"/>
  <c r="V106" i="29"/>
  <c r="U106" i="29"/>
  <c r="T106" i="29"/>
  <c r="S106" i="29"/>
  <c r="C106" i="29" s="1"/>
  <c r="R106" i="29"/>
  <c r="D106" i="29"/>
  <c r="AE105" i="29"/>
  <c r="AF105" i="29" s="1"/>
  <c r="AB105" i="29"/>
  <c r="AC105" i="29" s="1"/>
  <c r="Y105" i="29"/>
  <c r="X105" i="29"/>
  <c r="W105" i="29"/>
  <c r="V105" i="29"/>
  <c r="U105" i="29"/>
  <c r="T105" i="29"/>
  <c r="S105" i="29"/>
  <c r="R105" i="29"/>
  <c r="C105" i="29" s="1"/>
  <c r="D105" i="29"/>
  <c r="AE104" i="29"/>
  <c r="AF104" i="29" s="1"/>
  <c r="AB104" i="29"/>
  <c r="AC104" i="29" s="1"/>
  <c r="Y104" i="29"/>
  <c r="X104" i="29"/>
  <c r="W104" i="29"/>
  <c r="V104" i="29"/>
  <c r="U104" i="29"/>
  <c r="T104" i="29"/>
  <c r="S104" i="29"/>
  <c r="R104" i="29"/>
  <c r="C104" i="29" s="1"/>
  <c r="D104" i="29"/>
  <c r="AF103" i="29"/>
  <c r="AE103" i="29"/>
  <c r="AB103" i="29"/>
  <c r="AC103" i="29" s="1"/>
  <c r="Y103" i="29"/>
  <c r="X103" i="29"/>
  <c r="W103" i="29"/>
  <c r="V103" i="29"/>
  <c r="U103" i="29"/>
  <c r="C103" i="29" s="1"/>
  <c r="T103" i="29"/>
  <c r="S103" i="29"/>
  <c r="R103" i="29"/>
  <c r="D103" i="29"/>
  <c r="AE102" i="29"/>
  <c r="AF102" i="29" s="1"/>
  <c r="AC102" i="29"/>
  <c r="AB102" i="29"/>
  <c r="Y102" i="29"/>
  <c r="X102" i="29"/>
  <c r="W102" i="29"/>
  <c r="V102" i="29"/>
  <c r="U102" i="29"/>
  <c r="T102" i="29"/>
  <c r="S102" i="29"/>
  <c r="C102" i="29" s="1"/>
  <c r="R102" i="29"/>
  <c r="D102" i="29"/>
  <c r="AE101" i="29"/>
  <c r="AF101" i="29" s="1"/>
  <c r="AB101" i="29"/>
  <c r="AC101" i="29" s="1"/>
  <c r="Y101" i="29"/>
  <c r="X101" i="29"/>
  <c r="W101" i="29"/>
  <c r="V101" i="29"/>
  <c r="U101" i="29"/>
  <c r="T101" i="29"/>
  <c r="S101" i="29"/>
  <c r="R101" i="29"/>
  <c r="C101" i="29" s="1"/>
  <c r="D101" i="29"/>
  <c r="AE100" i="29"/>
  <c r="AF100" i="29" s="1"/>
  <c r="AB100" i="29"/>
  <c r="AC100" i="29" s="1"/>
  <c r="Y100" i="29"/>
  <c r="X100" i="29"/>
  <c r="W100" i="29"/>
  <c r="V100" i="29"/>
  <c r="U100" i="29"/>
  <c r="T100" i="29"/>
  <c r="S100" i="29"/>
  <c r="R100" i="29"/>
  <c r="C100" i="29" s="1"/>
  <c r="D100" i="29"/>
  <c r="AF99" i="29"/>
  <c r="AE99" i="29"/>
  <c r="AB99" i="29"/>
  <c r="AC99" i="29" s="1"/>
  <c r="Y99" i="29"/>
  <c r="X99" i="29"/>
  <c r="W99" i="29"/>
  <c r="V99" i="29"/>
  <c r="U99" i="29"/>
  <c r="C99" i="29" s="1"/>
  <c r="T99" i="29"/>
  <c r="S99" i="29"/>
  <c r="R99" i="29"/>
  <c r="D99" i="29"/>
  <c r="AE98" i="29"/>
  <c r="AF98" i="29" s="1"/>
  <c r="AC98" i="29"/>
  <c r="AB98" i="29"/>
  <c r="Y98" i="29"/>
  <c r="X98" i="29"/>
  <c r="W98" i="29"/>
  <c r="V98" i="29"/>
  <c r="U98" i="29"/>
  <c r="T98" i="29"/>
  <c r="S98" i="29"/>
  <c r="C98" i="29" s="1"/>
  <c r="R98" i="29"/>
  <c r="D98" i="29"/>
  <c r="AE97" i="29"/>
  <c r="AF97" i="29" s="1"/>
  <c r="AB97" i="29"/>
  <c r="AC97" i="29" s="1"/>
  <c r="Y97" i="29"/>
  <c r="X97" i="29"/>
  <c r="W97" i="29"/>
  <c r="V97" i="29"/>
  <c r="U97" i="29"/>
  <c r="T97" i="29"/>
  <c r="S97" i="29"/>
  <c r="R97" i="29"/>
  <c r="C97" i="29" s="1"/>
  <c r="D97" i="29"/>
  <c r="AE96" i="29"/>
  <c r="AF96" i="29" s="1"/>
  <c r="AB96" i="29"/>
  <c r="AC96" i="29" s="1"/>
  <c r="Y96" i="29"/>
  <c r="X96" i="29"/>
  <c r="W96" i="29"/>
  <c r="C96" i="29" s="1"/>
  <c r="V96" i="29"/>
  <c r="U96" i="29"/>
  <c r="T96" i="29"/>
  <c r="S96" i="29"/>
  <c r="R96" i="29"/>
  <c r="D96" i="29"/>
  <c r="AF95" i="29"/>
  <c r="AE95" i="29"/>
  <c r="AB95" i="29"/>
  <c r="AC95" i="29" s="1"/>
  <c r="Y95" i="29"/>
  <c r="X95" i="29"/>
  <c r="W95" i="29"/>
  <c r="V95" i="29"/>
  <c r="U95" i="29"/>
  <c r="C95" i="29" s="1"/>
  <c r="T95" i="29"/>
  <c r="S95" i="29"/>
  <c r="R95" i="29"/>
  <c r="D95" i="29"/>
  <c r="AE94" i="29"/>
  <c r="AF94" i="29" s="1"/>
  <c r="AC94" i="29"/>
  <c r="AB94" i="29"/>
  <c r="Y94" i="29"/>
  <c r="X94" i="29"/>
  <c r="W94" i="29"/>
  <c r="V94" i="29"/>
  <c r="U94" i="29"/>
  <c r="T94" i="29"/>
  <c r="S94" i="29"/>
  <c r="C94" i="29" s="1"/>
  <c r="R94" i="29"/>
  <c r="D94" i="29"/>
  <c r="AE93" i="29"/>
  <c r="AF93" i="29" s="1"/>
  <c r="AB93" i="29"/>
  <c r="AC93" i="29" s="1"/>
  <c r="Y93" i="29"/>
  <c r="X93" i="29"/>
  <c r="W93" i="29"/>
  <c r="V93" i="29"/>
  <c r="U93" i="29"/>
  <c r="T93" i="29"/>
  <c r="S93" i="29"/>
  <c r="R93" i="29"/>
  <c r="C93" i="29" s="1"/>
  <c r="D93" i="29"/>
  <c r="AE92" i="29"/>
  <c r="AF92" i="29" s="1"/>
  <c r="AB92" i="29"/>
  <c r="AC92" i="29" s="1"/>
  <c r="Y92" i="29"/>
  <c r="X92" i="29"/>
  <c r="W92" i="29"/>
  <c r="C92" i="29" s="1"/>
  <c r="V92" i="29"/>
  <c r="U92" i="29"/>
  <c r="T92" i="29"/>
  <c r="S92" i="29"/>
  <c r="R92" i="29"/>
  <c r="D92" i="29"/>
  <c r="AF91" i="29"/>
  <c r="AE91" i="29"/>
  <c r="AB91" i="29"/>
  <c r="AC91" i="29" s="1"/>
  <c r="Y91" i="29"/>
  <c r="X91" i="29"/>
  <c r="W91" i="29"/>
  <c r="V91" i="29"/>
  <c r="U91" i="29"/>
  <c r="C91" i="29" s="1"/>
  <c r="T91" i="29"/>
  <c r="S91" i="29"/>
  <c r="R91" i="29"/>
  <c r="D91" i="29"/>
  <c r="AE90" i="29"/>
  <c r="AF90" i="29" s="1"/>
  <c r="AC90" i="29"/>
  <c r="AB90" i="29"/>
  <c r="Y90" i="29"/>
  <c r="X90" i="29"/>
  <c r="W90" i="29"/>
  <c r="V90" i="29"/>
  <c r="U90" i="29"/>
  <c r="T90" i="29"/>
  <c r="S90" i="29"/>
  <c r="C90" i="29" s="1"/>
  <c r="R90" i="29"/>
  <c r="D90" i="29"/>
  <c r="AE89" i="29"/>
  <c r="AF89" i="29" s="1"/>
  <c r="AB89" i="29"/>
  <c r="AC89" i="29" s="1"/>
  <c r="Y89" i="29"/>
  <c r="X89" i="29"/>
  <c r="W89" i="29"/>
  <c r="V89" i="29"/>
  <c r="U89" i="29"/>
  <c r="T89" i="29"/>
  <c r="S89" i="29"/>
  <c r="R89" i="29"/>
  <c r="C89" i="29" s="1"/>
  <c r="D89" i="29"/>
  <c r="AE88" i="29"/>
  <c r="AF88" i="29" s="1"/>
  <c r="AB88" i="29"/>
  <c r="AC88" i="29" s="1"/>
  <c r="Y88" i="29"/>
  <c r="X88" i="29"/>
  <c r="W88" i="29"/>
  <c r="C88" i="29" s="1"/>
  <c r="V88" i="29"/>
  <c r="U88" i="29"/>
  <c r="T88" i="29"/>
  <c r="S88" i="29"/>
  <c r="R88" i="29"/>
  <c r="D88" i="29"/>
  <c r="AF87" i="29"/>
  <c r="AE87" i="29"/>
  <c r="AB87" i="29"/>
  <c r="AC87" i="29" s="1"/>
  <c r="Y87" i="29"/>
  <c r="X87" i="29"/>
  <c r="W87" i="29"/>
  <c r="V87" i="29"/>
  <c r="U87" i="29"/>
  <c r="C87" i="29" s="1"/>
  <c r="T87" i="29"/>
  <c r="S87" i="29"/>
  <c r="R87" i="29"/>
  <c r="D87" i="29"/>
  <c r="AE86" i="29"/>
  <c r="AF86" i="29" s="1"/>
  <c r="AC86" i="29"/>
  <c r="AB86" i="29"/>
  <c r="Y86" i="29"/>
  <c r="X86" i="29"/>
  <c r="W86" i="29"/>
  <c r="V86" i="29"/>
  <c r="U86" i="29"/>
  <c r="T86" i="29"/>
  <c r="S86" i="29"/>
  <c r="C86" i="29" s="1"/>
  <c r="R86" i="29"/>
  <c r="D86" i="29"/>
  <c r="AE85" i="29"/>
  <c r="AF85" i="29" s="1"/>
  <c r="AB85" i="29"/>
  <c r="AC85" i="29" s="1"/>
  <c r="Y85" i="29"/>
  <c r="X85" i="29"/>
  <c r="W85" i="29"/>
  <c r="V85" i="29"/>
  <c r="U85" i="29"/>
  <c r="T85" i="29"/>
  <c r="S85" i="29"/>
  <c r="R85" i="29"/>
  <c r="C85" i="29" s="1"/>
  <c r="D85" i="29"/>
  <c r="AE84" i="29"/>
  <c r="AF84" i="29" s="1"/>
  <c r="AB84" i="29"/>
  <c r="AC84" i="29" s="1"/>
  <c r="Y84" i="29"/>
  <c r="X84" i="29"/>
  <c r="W84" i="29"/>
  <c r="C84" i="29" s="1"/>
  <c r="V84" i="29"/>
  <c r="U84" i="29"/>
  <c r="T84" i="29"/>
  <c r="S84" i="29"/>
  <c r="R84" i="29"/>
  <c r="D84" i="29"/>
  <c r="AF83" i="29"/>
  <c r="AE83" i="29"/>
  <c r="AB83" i="29"/>
  <c r="AC83" i="29" s="1"/>
  <c r="Y83" i="29"/>
  <c r="X83" i="29"/>
  <c r="W83" i="29"/>
  <c r="V83" i="29"/>
  <c r="U83" i="29"/>
  <c r="C83" i="29" s="1"/>
  <c r="T83" i="29"/>
  <c r="S83" i="29"/>
  <c r="R83" i="29"/>
  <c r="D83" i="29"/>
  <c r="AE82" i="29"/>
  <c r="AF82" i="29" s="1"/>
  <c r="AC82" i="29"/>
  <c r="AB82" i="29"/>
  <c r="Y82" i="29"/>
  <c r="X82" i="29"/>
  <c r="W82" i="29"/>
  <c r="V82" i="29"/>
  <c r="U82" i="29"/>
  <c r="T82" i="29"/>
  <c r="S82" i="29"/>
  <c r="C82" i="29" s="1"/>
  <c r="R82" i="29"/>
  <c r="D82" i="29"/>
  <c r="AE81" i="29"/>
  <c r="AF81" i="29" s="1"/>
  <c r="AB81" i="29"/>
  <c r="AC81" i="29" s="1"/>
  <c r="Y81" i="29"/>
  <c r="X81" i="29"/>
  <c r="W81" i="29"/>
  <c r="V81" i="29"/>
  <c r="U81" i="29"/>
  <c r="T81" i="29"/>
  <c r="S81" i="29"/>
  <c r="R81" i="29"/>
  <c r="C81" i="29" s="1"/>
  <c r="D81" i="29"/>
  <c r="AE80" i="29"/>
  <c r="AF80" i="29" s="1"/>
  <c r="AB80" i="29"/>
  <c r="AC80" i="29" s="1"/>
  <c r="Y80" i="29"/>
  <c r="X80" i="29"/>
  <c r="W80" i="29"/>
  <c r="C80" i="29" s="1"/>
  <c r="V80" i="29"/>
  <c r="U80" i="29"/>
  <c r="T80" i="29"/>
  <c r="S80" i="29"/>
  <c r="R80" i="29"/>
  <c r="D80" i="29"/>
  <c r="AF79" i="29"/>
  <c r="AE79" i="29"/>
  <c r="AB79" i="29"/>
  <c r="AC79" i="29" s="1"/>
  <c r="Y79" i="29"/>
  <c r="X79" i="29"/>
  <c r="W79" i="29"/>
  <c r="V79" i="29"/>
  <c r="U79" i="29"/>
  <c r="C79" i="29" s="1"/>
  <c r="T79" i="29"/>
  <c r="S79" i="29"/>
  <c r="R79" i="29"/>
  <c r="D79" i="29"/>
  <c r="AE78" i="29"/>
  <c r="AF78" i="29" s="1"/>
  <c r="AC78" i="29"/>
  <c r="AB78" i="29"/>
  <c r="Y78" i="29"/>
  <c r="X78" i="29"/>
  <c r="W78" i="29"/>
  <c r="V78" i="29"/>
  <c r="U78" i="29"/>
  <c r="T78" i="29"/>
  <c r="S78" i="29"/>
  <c r="C78" i="29" s="1"/>
  <c r="R78" i="29"/>
  <c r="D78" i="29"/>
  <c r="AE77" i="29"/>
  <c r="AF77" i="29" s="1"/>
  <c r="AB77" i="29"/>
  <c r="AC77" i="29" s="1"/>
  <c r="Y77" i="29"/>
  <c r="X77" i="29"/>
  <c r="W77" i="29"/>
  <c r="V77" i="29"/>
  <c r="U77" i="29"/>
  <c r="T77" i="29"/>
  <c r="S77" i="29"/>
  <c r="R77" i="29"/>
  <c r="C77" i="29" s="1"/>
  <c r="D77" i="29"/>
  <c r="AE76" i="29"/>
  <c r="AF76" i="29" s="1"/>
  <c r="AB76" i="29"/>
  <c r="AC76" i="29" s="1"/>
  <c r="Y76" i="29"/>
  <c r="X76" i="29"/>
  <c r="W76" i="29"/>
  <c r="C76" i="29" s="1"/>
  <c r="V76" i="29"/>
  <c r="U76" i="29"/>
  <c r="T76" i="29"/>
  <c r="S76" i="29"/>
  <c r="R76" i="29"/>
  <c r="D76" i="29"/>
  <c r="AF75" i="29"/>
  <c r="AE75" i="29"/>
  <c r="AB75" i="29"/>
  <c r="AC75" i="29" s="1"/>
  <c r="Y75" i="29"/>
  <c r="X75" i="29"/>
  <c r="W75" i="29"/>
  <c r="V75" i="29"/>
  <c r="U75" i="29"/>
  <c r="C75" i="29" s="1"/>
  <c r="T75" i="29"/>
  <c r="S75" i="29"/>
  <c r="R75" i="29"/>
  <c r="D75" i="29"/>
  <c r="AE74" i="29"/>
  <c r="AF74" i="29" s="1"/>
  <c r="AC74" i="29"/>
  <c r="AB74" i="29"/>
  <c r="Y74" i="29"/>
  <c r="X74" i="29"/>
  <c r="W74" i="29"/>
  <c r="V74" i="29"/>
  <c r="U74" i="29"/>
  <c r="T74" i="29"/>
  <c r="S74" i="29"/>
  <c r="C74" i="29" s="1"/>
  <c r="R74" i="29"/>
  <c r="D74" i="29"/>
  <c r="AE73" i="29"/>
  <c r="AF73" i="29" s="1"/>
  <c r="AB73" i="29"/>
  <c r="AC73" i="29" s="1"/>
  <c r="Y73" i="29"/>
  <c r="X73" i="29"/>
  <c r="W73" i="29"/>
  <c r="V73" i="29"/>
  <c r="U73" i="29"/>
  <c r="T73" i="29"/>
  <c r="S73" i="29"/>
  <c r="R73" i="29"/>
  <c r="C73" i="29" s="1"/>
  <c r="D73" i="29"/>
  <c r="AE72" i="29"/>
  <c r="AF72" i="29" s="1"/>
  <c r="AB72" i="29"/>
  <c r="AC72" i="29" s="1"/>
  <c r="Y72" i="29"/>
  <c r="X72" i="29"/>
  <c r="W72" i="29"/>
  <c r="C72" i="29" s="1"/>
  <c r="V72" i="29"/>
  <c r="U72" i="29"/>
  <c r="T72" i="29"/>
  <c r="S72" i="29"/>
  <c r="R72" i="29"/>
  <c r="D72" i="29"/>
  <c r="AF71" i="29"/>
  <c r="AE71" i="29"/>
  <c r="AB71" i="29"/>
  <c r="AC71" i="29" s="1"/>
  <c r="Y71" i="29"/>
  <c r="X71" i="29"/>
  <c r="W71" i="29"/>
  <c r="V71" i="29"/>
  <c r="U71" i="29"/>
  <c r="C71" i="29" s="1"/>
  <c r="T71" i="29"/>
  <c r="S71" i="29"/>
  <c r="R71" i="29"/>
  <c r="D71" i="29"/>
  <c r="AE70" i="29"/>
  <c r="AF70" i="29" s="1"/>
  <c r="AC70" i="29"/>
  <c r="AB70" i="29"/>
  <c r="Y70" i="29"/>
  <c r="X70" i="29"/>
  <c r="W70" i="29"/>
  <c r="V70" i="29"/>
  <c r="U70" i="29"/>
  <c r="T70" i="29"/>
  <c r="S70" i="29"/>
  <c r="C70" i="29" s="1"/>
  <c r="R70" i="29"/>
  <c r="D70" i="29"/>
  <c r="AE69" i="29"/>
  <c r="AF69" i="29" s="1"/>
  <c r="AB69" i="29"/>
  <c r="AC69" i="29" s="1"/>
  <c r="Y69" i="29"/>
  <c r="X69" i="29"/>
  <c r="W69" i="29"/>
  <c r="V69" i="29"/>
  <c r="U69" i="29"/>
  <c r="T69" i="29"/>
  <c r="S69" i="29"/>
  <c r="R69" i="29"/>
  <c r="C69" i="29" s="1"/>
  <c r="D69" i="29"/>
  <c r="AE68" i="29"/>
  <c r="AF68" i="29" s="1"/>
  <c r="AB68" i="29"/>
  <c r="AC68" i="29" s="1"/>
  <c r="Y68" i="29"/>
  <c r="X68" i="29"/>
  <c r="W68" i="29"/>
  <c r="C68" i="29" s="1"/>
  <c r="V68" i="29"/>
  <c r="U68" i="29"/>
  <c r="T68" i="29"/>
  <c r="S68" i="29"/>
  <c r="R68" i="29"/>
  <c r="D68" i="29"/>
  <c r="AF67" i="29"/>
  <c r="AE67" i="29"/>
  <c r="AB67" i="29"/>
  <c r="AC67" i="29" s="1"/>
  <c r="Y67" i="29"/>
  <c r="X67" i="29"/>
  <c r="W67" i="29"/>
  <c r="V67" i="29"/>
  <c r="U67" i="29"/>
  <c r="C67" i="29" s="1"/>
  <c r="T67" i="29"/>
  <c r="S67" i="29"/>
  <c r="R67" i="29"/>
  <c r="D67" i="29"/>
  <c r="AE66" i="29"/>
  <c r="AF66" i="29" s="1"/>
  <c r="AC66" i="29"/>
  <c r="AB66" i="29"/>
  <c r="Y66" i="29"/>
  <c r="X66" i="29"/>
  <c r="W66" i="29"/>
  <c r="V66" i="29"/>
  <c r="U66" i="29"/>
  <c r="T66" i="29"/>
  <c r="S66" i="29"/>
  <c r="C66" i="29" s="1"/>
  <c r="R66" i="29"/>
  <c r="D66" i="29"/>
  <c r="AE65" i="29"/>
  <c r="AF65" i="29" s="1"/>
  <c r="AB65" i="29"/>
  <c r="AC65" i="29" s="1"/>
  <c r="Y65" i="29"/>
  <c r="X65" i="29"/>
  <c r="W65" i="29"/>
  <c r="V65" i="29"/>
  <c r="U65" i="29"/>
  <c r="T65" i="29"/>
  <c r="S65" i="29"/>
  <c r="R65" i="29"/>
  <c r="C65" i="29" s="1"/>
  <c r="D65" i="29"/>
  <c r="AE64" i="29"/>
  <c r="AF64" i="29" s="1"/>
  <c r="AB64" i="29"/>
  <c r="AC64" i="29" s="1"/>
  <c r="Y64" i="29"/>
  <c r="X64" i="29"/>
  <c r="W64" i="29"/>
  <c r="C64" i="29" s="1"/>
  <c r="V64" i="29"/>
  <c r="U64" i="29"/>
  <c r="T64" i="29"/>
  <c r="S64" i="29"/>
  <c r="R64" i="29"/>
  <c r="D64" i="29"/>
  <c r="AF63" i="29"/>
  <c r="AE63" i="29"/>
  <c r="AB63" i="29"/>
  <c r="AC63" i="29" s="1"/>
  <c r="Y63" i="29"/>
  <c r="X63" i="29"/>
  <c r="W63" i="29"/>
  <c r="V63" i="29"/>
  <c r="U63" i="29"/>
  <c r="C63" i="29" s="1"/>
  <c r="T63" i="29"/>
  <c r="S63" i="29"/>
  <c r="R63" i="29"/>
  <c r="D63" i="29"/>
  <c r="AE62" i="29"/>
  <c r="AF62" i="29" s="1"/>
  <c r="AC62" i="29"/>
  <c r="AB62" i="29"/>
  <c r="Y62" i="29"/>
  <c r="X62" i="29"/>
  <c r="W62" i="29"/>
  <c r="V62" i="29"/>
  <c r="U62" i="29"/>
  <c r="T62" i="29"/>
  <c r="S62" i="29"/>
  <c r="C62" i="29" s="1"/>
  <c r="R62" i="29"/>
  <c r="D62" i="29"/>
  <c r="AE61" i="29"/>
  <c r="AF61" i="29" s="1"/>
  <c r="AB61" i="29"/>
  <c r="AC61" i="29" s="1"/>
  <c r="Y61" i="29"/>
  <c r="X61" i="29"/>
  <c r="W61" i="29"/>
  <c r="V61" i="29"/>
  <c r="U61" i="29"/>
  <c r="T61" i="29"/>
  <c r="S61" i="29"/>
  <c r="R61" i="29"/>
  <c r="C61" i="29" s="1"/>
  <c r="D61" i="29"/>
  <c r="AE60" i="29"/>
  <c r="AF60" i="29" s="1"/>
  <c r="AB60" i="29"/>
  <c r="AC60" i="29" s="1"/>
  <c r="Y60" i="29"/>
  <c r="X60" i="29"/>
  <c r="W60" i="29"/>
  <c r="C60" i="29" s="1"/>
  <c r="V60" i="29"/>
  <c r="U60" i="29"/>
  <c r="T60" i="29"/>
  <c r="S60" i="29"/>
  <c r="R60" i="29"/>
  <c r="D60" i="29"/>
  <c r="AF59" i="29"/>
  <c r="AE59" i="29"/>
  <c r="AB59" i="29"/>
  <c r="AC59" i="29" s="1"/>
  <c r="Y59" i="29"/>
  <c r="X59" i="29"/>
  <c r="W59" i="29"/>
  <c r="V59" i="29"/>
  <c r="U59" i="29"/>
  <c r="C59" i="29" s="1"/>
  <c r="T59" i="29"/>
  <c r="S59" i="29"/>
  <c r="R59" i="29"/>
  <c r="D59" i="29"/>
  <c r="AE58" i="29"/>
  <c r="AF58" i="29" s="1"/>
  <c r="AC58" i="29"/>
  <c r="AB58" i="29"/>
  <c r="Y58" i="29"/>
  <c r="X58" i="29"/>
  <c r="W58" i="29"/>
  <c r="V58" i="29"/>
  <c r="U58" i="29"/>
  <c r="T58" i="29"/>
  <c r="S58" i="29"/>
  <c r="C58" i="29" s="1"/>
  <c r="R58" i="29"/>
  <c r="D58" i="29"/>
  <c r="AE57" i="29"/>
  <c r="AF57" i="29" s="1"/>
  <c r="AB57" i="29"/>
  <c r="AC57" i="29" s="1"/>
  <c r="Y57" i="29"/>
  <c r="X57" i="29"/>
  <c r="W57" i="29"/>
  <c r="V57" i="29"/>
  <c r="U57" i="29"/>
  <c r="T57" i="29"/>
  <c r="S57" i="29"/>
  <c r="R57" i="29"/>
  <c r="C57" i="29" s="1"/>
  <c r="D57" i="29"/>
  <c r="AE56" i="29"/>
  <c r="AF56" i="29" s="1"/>
  <c r="AB56" i="29"/>
  <c r="AC56" i="29" s="1"/>
  <c r="Y56" i="29"/>
  <c r="X56" i="29"/>
  <c r="W56" i="29"/>
  <c r="C56" i="29" s="1"/>
  <c r="V56" i="29"/>
  <c r="U56" i="29"/>
  <c r="T56" i="29"/>
  <c r="S56" i="29"/>
  <c r="R56" i="29"/>
  <c r="D56" i="29"/>
  <c r="AF55" i="29"/>
  <c r="AE55" i="29"/>
  <c r="AB55" i="29"/>
  <c r="AC55" i="29" s="1"/>
  <c r="Y55" i="29"/>
  <c r="X55" i="29"/>
  <c r="W55" i="29"/>
  <c r="V55" i="29"/>
  <c r="U55" i="29"/>
  <c r="C55" i="29" s="1"/>
  <c r="T55" i="29"/>
  <c r="S55" i="29"/>
  <c r="R55" i="29"/>
  <c r="D55" i="29"/>
  <c r="AE54" i="29"/>
  <c r="AF54" i="29" s="1"/>
  <c r="AC54" i="29"/>
  <c r="AB54" i="29"/>
  <c r="Y54" i="29"/>
  <c r="X54" i="29"/>
  <c r="W54" i="29"/>
  <c r="V54" i="29"/>
  <c r="U54" i="29"/>
  <c r="T54" i="29"/>
  <c r="S54" i="29"/>
  <c r="C54" i="29" s="1"/>
  <c r="R54" i="29"/>
  <c r="D54" i="29"/>
  <c r="AE53" i="29"/>
  <c r="AF53" i="29" s="1"/>
  <c r="AB53" i="29"/>
  <c r="AC53" i="29" s="1"/>
  <c r="Y53" i="29"/>
  <c r="X53" i="29"/>
  <c r="W53" i="29"/>
  <c r="V53" i="29"/>
  <c r="U53" i="29"/>
  <c r="T53" i="29"/>
  <c r="S53" i="29"/>
  <c r="R53" i="29"/>
  <c r="C53" i="29" s="1"/>
  <c r="D53" i="29"/>
  <c r="AE52" i="29"/>
  <c r="AF52" i="29" s="1"/>
  <c r="AB52" i="29"/>
  <c r="AC52" i="29" s="1"/>
  <c r="Y52" i="29"/>
  <c r="X52" i="29"/>
  <c r="W52" i="29"/>
  <c r="C52" i="29" s="1"/>
  <c r="V52" i="29"/>
  <c r="U52" i="29"/>
  <c r="T52" i="29"/>
  <c r="S52" i="29"/>
  <c r="R52" i="29"/>
  <c r="D52" i="29"/>
  <c r="AF51" i="29"/>
  <c r="AE51" i="29"/>
  <c r="AB51" i="29"/>
  <c r="AC51" i="29" s="1"/>
  <c r="Y51" i="29"/>
  <c r="X51" i="29"/>
  <c r="W51" i="29"/>
  <c r="V51" i="29"/>
  <c r="U51" i="29"/>
  <c r="C51" i="29" s="1"/>
  <c r="T51" i="29"/>
  <c r="S51" i="29"/>
  <c r="R51" i="29"/>
  <c r="D51" i="29"/>
  <c r="AE50" i="29"/>
  <c r="AF50" i="29" s="1"/>
  <c r="AC50" i="29"/>
  <c r="AB50" i="29"/>
  <c r="Y50" i="29"/>
  <c r="X50" i="29"/>
  <c r="W50" i="29"/>
  <c r="V50" i="29"/>
  <c r="U50" i="29"/>
  <c r="T50" i="29"/>
  <c r="S50" i="29"/>
  <c r="C50" i="29" s="1"/>
  <c r="R50" i="29"/>
  <c r="D50" i="29"/>
  <c r="AE49" i="29"/>
  <c r="AF49" i="29" s="1"/>
  <c r="AB49" i="29"/>
  <c r="AC49" i="29" s="1"/>
  <c r="Y49" i="29"/>
  <c r="X49" i="29"/>
  <c r="W49" i="29"/>
  <c r="V49" i="29"/>
  <c r="U49" i="29"/>
  <c r="T49" i="29"/>
  <c r="S49" i="29"/>
  <c r="R49" i="29"/>
  <c r="C49" i="29" s="1"/>
  <c r="D49" i="29"/>
  <c r="AE48" i="29"/>
  <c r="AF48" i="29" s="1"/>
  <c r="AB48" i="29"/>
  <c r="AC48" i="29" s="1"/>
  <c r="Y48" i="29"/>
  <c r="X48" i="29"/>
  <c r="W48" i="29"/>
  <c r="C48" i="29" s="1"/>
  <c r="V48" i="29"/>
  <c r="U48" i="29"/>
  <c r="T48" i="29"/>
  <c r="S48" i="29"/>
  <c r="R48" i="29"/>
  <c r="D48" i="29"/>
  <c r="AF47" i="29"/>
  <c r="AE47" i="29"/>
  <c r="AB47" i="29"/>
  <c r="AC47" i="29" s="1"/>
  <c r="Y47" i="29"/>
  <c r="X47" i="29"/>
  <c r="W47" i="29"/>
  <c r="V47" i="29"/>
  <c r="U47" i="29"/>
  <c r="C47" i="29" s="1"/>
  <c r="T47" i="29"/>
  <c r="S47" i="29"/>
  <c r="R47" i="29"/>
  <c r="D47" i="29"/>
  <c r="AE46" i="29"/>
  <c r="AF46" i="29" s="1"/>
  <c r="AC46" i="29"/>
  <c r="AB46" i="29"/>
  <c r="Y46" i="29"/>
  <c r="X46" i="29"/>
  <c r="W46" i="29"/>
  <c r="V46" i="29"/>
  <c r="U46" i="29"/>
  <c r="T46" i="29"/>
  <c r="S46" i="29"/>
  <c r="C46" i="29" s="1"/>
  <c r="R46" i="29"/>
  <c r="D46" i="29"/>
  <c r="AE45" i="29"/>
  <c r="AF45" i="29" s="1"/>
  <c r="AB45" i="29"/>
  <c r="AC45" i="29" s="1"/>
  <c r="Y45" i="29"/>
  <c r="X45" i="29"/>
  <c r="W45" i="29"/>
  <c r="V45" i="29"/>
  <c r="U45" i="29"/>
  <c r="T45" i="29"/>
  <c r="S45" i="29"/>
  <c r="R45" i="29"/>
  <c r="C45" i="29" s="1"/>
  <c r="D45" i="29"/>
  <c r="AE44" i="29"/>
  <c r="AF44" i="29" s="1"/>
  <c r="AB44" i="29"/>
  <c r="AC44" i="29" s="1"/>
  <c r="Y44" i="29"/>
  <c r="X44" i="29"/>
  <c r="W44" i="29"/>
  <c r="C44" i="29" s="1"/>
  <c r="V44" i="29"/>
  <c r="U44" i="29"/>
  <c r="T44" i="29"/>
  <c r="S44" i="29"/>
  <c r="R44" i="29"/>
  <c r="D44" i="29"/>
  <c r="AF43" i="29"/>
  <c r="AE43" i="29"/>
  <c r="AB43" i="29"/>
  <c r="AC43" i="29" s="1"/>
  <c r="Y43" i="29"/>
  <c r="X43" i="29"/>
  <c r="W43" i="29"/>
  <c r="V43" i="29"/>
  <c r="U43" i="29"/>
  <c r="C43" i="29" s="1"/>
  <c r="T43" i="29"/>
  <c r="S43" i="29"/>
  <c r="R43" i="29"/>
  <c r="D43" i="29"/>
  <c r="AE42" i="29"/>
  <c r="AF42" i="29" s="1"/>
  <c r="AC42" i="29"/>
  <c r="AB42" i="29"/>
  <c r="Y42" i="29"/>
  <c r="X42" i="29"/>
  <c r="W42" i="29"/>
  <c r="V42" i="29"/>
  <c r="U42" i="29"/>
  <c r="T42" i="29"/>
  <c r="S42" i="29"/>
  <c r="C42" i="29" s="1"/>
  <c r="R42" i="29"/>
  <c r="D42" i="29"/>
  <c r="AE41" i="29"/>
  <c r="AF41" i="29" s="1"/>
  <c r="AB41" i="29"/>
  <c r="AC41" i="29" s="1"/>
  <c r="Y41" i="29"/>
  <c r="X41" i="29"/>
  <c r="W41" i="29"/>
  <c r="V41" i="29"/>
  <c r="U41" i="29"/>
  <c r="T41" i="29"/>
  <c r="S41" i="29"/>
  <c r="R41" i="29"/>
  <c r="C41" i="29" s="1"/>
  <c r="D41" i="29"/>
  <c r="AE40" i="29"/>
  <c r="AF40" i="29" s="1"/>
  <c r="AB40" i="29"/>
  <c r="AC40" i="29" s="1"/>
  <c r="Y40" i="29"/>
  <c r="X40" i="29"/>
  <c r="W40" i="29"/>
  <c r="C40" i="29" s="1"/>
  <c r="V40" i="29"/>
  <c r="U40" i="29"/>
  <c r="T40" i="29"/>
  <c r="S40" i="29"/>
  <c r="R40" i="29"/>
  <c r="D40" i="29"/>
  <c r="AF39" i="29"/>
  <c r="AE39" i="29"/>
  <c r="AB39" i="29"/>
  <c r="AC39" i="29" s="1"/>
  <c r="Y39" i="29"/>
  <c r="X39" i="29"/>
  <c r="W39" i="29"/>
  <c r="V39" i="29"/>
  <c r="U39" i="29"/>
  <c r="C39" i="29" s="1"/>
  <c r="T39" i="29"/>
  <c r="S39" i="29"/>
  <c r="R39" i="29"/>
  <c r="D39" i="29"/>
  <c r="AE38" i="29"/>
  <c r="AF38" i="29" s="1"/>
  <c r="AC38" i="29"/>
  <c r="AB38" i="29"/>
  <c r="Y38" i="29"/>
  <c r="X38" i="29"/>
  <c r="W38" i="29"/>
  <c r="V38" i="29"/>
  <c r="U38" i="29"/>
  <c r="T38" i="29"/>
  <c r="S38" i="29"/>
  <c r="C38" i="29" s="1"/>
  <c r="R38" i="29"/>
  <c r="D38" i="29"/>
  <c r="AE37" i="29"/>
  <c r="AF37" i="29" s="1"/>
  <c r="AB37" i="29"/>
  <c r="AC37" i="29" s="1"/>
  <c r="Y37" i="29"/>
  <c r="X37" i="29"/>
  <c r="W37" i="29"/>
  <c r="V37" i="29"/>
  <c r="U37" i="29"/>
  <c r="T37" i="29"/>
  <c r="S37" i="29"/>
  <c r="R37" i="29"/>
  <c r="C37" i="29" s="1"/>
  <c r="D37" i="29"/>
  <c r="AE36" i="29"/>
  <c r="AF36" i="29" s="1"/>
  <c r="AB36" i="29"/>
  <c r="AC36" i="29" s="1"/>
  <c r="Y36" i="29"/>
  <c r="X36" i="29"/>
  <c r="W36" i="29"/>
  <c r="C36" i="29" s="1"/>
  <c r="V36" i="29"/>
  <c r="U36" i="29"/>
  <c r="T36" i="29"/>
  <c r="S36" i="29"/>
  <c r="R36" i="29"/>
  <c r="D36" i="29"/>
  <c r="AF35" i="29"/>
  <c r="AE35" i="29"/>
  <c r="AB35" i="29"/>
  <c r="AC35" i="29" s="1"/>
  <c r="Y35" i="29"/>
  <c r="X35" i="29"/>
  <c r="W35" i="29"/>
  <c r="V35" i="29"/>
  <c r="U35" i="29"/>
  <c r="C35" i="29" s="1"/>
  <c r="T35" i="29"/>
  <c r="S35" i="29"/>
  <c r="R35" i="29"/>
  <c r="D35" i="29"/>
  <c r="AE34" i="29"/>
  <c r="AF34" i="29" s="1"/>
  <c r="AC34" i="29"/>
  <c r="AB34" i="29"/>
  <c r="Y34" i="29"/>
  <c r="X34" i="29"/>
  <c r="W34" i="29"/>
  <c r="V34" i="29"/>
  <c r="U34" i="29"/>
  <c r="T34" i="29"/>
  <c r="S34" i="29"/>
  <c r="C34" i="29" s="1"/>
  <c r="R34" i="29"/>
  <c r="D34" i="29"/>
  <c r="AE33" i="29"/>
  <c r="AE32" i="29" s="1"/>
  <c r="I7" i="29" s="1"/>
  <c r="AB33" i="29"/>
  <c r="AC33" i="29" s="1"/>
  <c r="Y33" i="29"/>
  <c r="X33" i="29"/>
  <c r="W33" i="29"/>
  <c r="V33" i="29"/>
  <c r="U33" i="29"/>
  <c r="T33" i="29"/>
  <c r="S33" i="29"/>
  <c r="R33" i="29"/>
  <c r="C33" i="29" s="1"/>
  <c r="D33" i="29"/>
  <c r="E5" i="29"/>
  <c r="E4" i="29"/>
  <c r="G13" i="2"/>
  <c r="F13" i="2"/>
  <c r="G12" i="2"/>
  <c r="F12" i="2"/>
  <c r="E13" i="2"/>
  <c r="AE146" i="28"/>
  <c r="AF146" i="28" s="1"/>
  <c r="AB146" i="28"/>
  <c r="AC146" i="28" s="1"/>
  <c r="Y146" i="28"/>
  <c r="X146" i="28"/>
  <c r="W146" i="28"/>
  <c r="V146" i="28"/>
  <c r="C146" i="28" s="1"/>
  <c r="U146" i="28"/>
  <c r="T146" i="28"/>
  <c r="S146" i="28"/>
  <c r="R146" i="28"/>
  <c r="D146" i="28"/>
  <c r="AE145" i="28"/>
  <c r="AF145" i="28" s="1"/>
  <c r="AB145" i="28"/>
  <c r="AC145" i="28" s="1"/>
  <c r="Y145" i="28"/>
  <c r="X145" i="28"/>
  <c r="W145" i="28"/>
  <c r="V145" i="28"/>
  <c r="U145" i="28"/>
  <c r="T145" i="28"/>
  <c r="C145" i="28" s="1"/>
  <c r="S145" i="28"/>
  <c r="R145" i="28"/>
  <c r="D145" i="28"/>
  <c r="AE144" i="28"/>
  <c r="AF144" i="28" s="1"/>
  <c r="AB144" i="28"/>
  <c r="AC144" i="28" s="1"/>
  <c r="Y144" i="28"/>
  <c r="X144" i="28"/>
  <c r="W144" i="28"/>
  <c r="V144" i="28"/>
  <c r="U144" i="28"/>
  <c r="T144" i="28"/>
  <c r="S144" i="28"/>
  <c r="R144" i="28"/>
  <c r="C144" i="28" s="1"/>
  <c r="D144" i="28"/>
  <c r="AE143" i="28"/>
  <c r="AF143" i="28" s="1"/>
  <c r="AB143" i="28"/>
  <c r="AC143" i="28" s="1"/>
  <c r="Y143" i="28"/>
  <c r="X143" i="28"/>
  <c r="C143" i="28" s="1"/>
  <c r="W143" i="28"/>
  <c r="V143" i="28"/>
  <c r="U143" i="28"/>
  <c r="T143" i="28"/>
  <c r="S143" i="28"/>
  <c r="R143" i="28"/>
  <c r="D143" i="28"/>
  <c r="AE142" i="28"/>
  <c r="AF142" i="28" s="1"/>
  <c r="AB142" i="28"/>
  <c r="AC142" i="28" s="1"/>
  <c r="Y142" i="28"/>
  <c r="X142" i="28"/>
  <c r="W142" i="28"/>
  <c r="V142" i="28"/>
  <c r="C142" i="28" s="1"/>
  <c r="U142" i="28"/>
  <c r="T142" i="28"/>
  <c r="S142" i="28"/>
  <c r="R142" i="28"/>
  <c r="D142" i="28"/>
  <c r="AE141" i="28"/>
  <c r="AF141" i="28" s="1"/>
  <c r="AB141" i="28"/>
  <c r="AC141" i="28" s="1"/>
  <c r="Y141" i="28"/>
  <c r="X141" i="28"/>
  <c r="W141" i="28"/>
  <c r="V141" i="28"/>
  <c r="U141" i="28"/>
  <c r="T141" i="28"/>
  <c r="C141" i="28" s="1"/>
  <c r="S141" i="28"/>
  <c r="R141" i="28"/>
  <c r="D141" i="28"/>
  <c r="AE140" i="28"/>
  <c r="AF140" i="28" s="1"/>
  <c r="AB140" i="28"/>
  <c r="AC140" i="28" s="1"/>
  <c r="Y140" i="28"/>
  <c r="X140" i="28"/>
  <c r="W140" i="28"/>
  <c r="V140" i="28"/>
  <c r="U140" i="28"/>
  <c r="T140" i="28"/>
  <c r="S140" i="28"/>
  <c r="R140" i="28"/>
  <c r="C140" i="28" s="1"/>
  <c r="D140" i="28"/>
  <c r="AE139" i="28"/>
  <c r="AF139" i="28" s="1"/>
  <c r="AB139" i="28"/>
  <c r="AC139" i="28" s="1"/>
  <c r="Y139" i="28"/>
  <c r="X139" i="28"/>
  <c r="W139" i="28"/>
  <c r="V139" i="28"/>
  <c r="U139" i="28"/>
  <c r="T139" i="28"/>
  <c r="S139" i="28"/>
  <c r="R139" i="28"/>
  <c r="D139" i="28"/>
  <c r="C139" i="28"/>
  <c r="AE138" i="28"/>
  <c r="AF138" i="28" s="1"/>
  <c r="AB138" i="28"/>
  <c r="AC138" i="28" s="1"/>
  <c r="Y138" i="28"/>
  <c r="X138" i="28"/>
  <c r="W138" i="28"/>
  <c r="V138" i="28"/>
  <c r="C138" i="28" s="1"/>
  <c r="U138" i="28"/>
  <c r="T138" i="28"/>
  <c r="S138" i="28"/>
  <c r="R138" i="28"/>
  <c r="D138" i="28"/>
  <c r="AE137" i="28"/>
  <c r="AF137" i="28" s="1"/>
  <c r="AB137" i="28"/>
  <c r="AC137" i="28" s="1"/>
  <c r="Y137" i="28"/>
  <c r="X137" i="28"/>
  <c r="W137" i="28"/>
  <c r="V137" i="28"/>
  <c r="U137" i="28"/>
  <c r="T137" i="28"/>
  <c r="C137" i="28" s="1"/>
  <c r="S137" i="28"/>
  <c r="R137" i="28"/>
  <c r="D137" i="28"/>
  <c r="AE136" i="28"/>
  <c r="AF136" i="28" s="1"/>
  <c r="AB136" i="28"/>
  <c r="AC136" i="28" s="1"/>
  <c r="Y136" i="28"/>
  <c r="X136" i="28"/>
  <c r="W136" i="28"/>
  <c r="V136" i="28"/>
  <c r="U136" i="28"/>
  <c r="T136" i="28"/>
  <c r="S136" i="28"/>
  <c r="R136" i="28"/>
  <c r="C136" i="28" s="1"/>
  <c r="D136" i="28"/>
  <c r="AE135" i="28"/>
  <c r="AF135" i="28" s="1"/>
  <c r="AB135" i="28"/>
  <c r="AC135" i="28" s="1"/>
  <c r="Y135" i="28"/>
  <c r="X135" i="28"/>
  <c r="W135" i="28"/>
  <c r="V135" i="28"/>
  <c r="U135" i="28"/>
  <c r="T135" i="28"/>
  <c r="S135" i="28"/>
  <c r="R135" i="28"/>
  <c r="D135" i="28"/>
  <c r="C135" i="28"/>
  <c r="AE134" i="28"/>
  <c r="AF134" i="28" s="1"/>
  <c r="AB134" i="28"/>
  <c r="AC134" i="28" s="1"/>
  <c r="Y134" i="28"/>
  <c r="X134" i="28"/>
  <c r="W134" i="28"/>
  <c r="V134" i="28"/>
  <c r="C134" i="28" s="1"/>
  <c r="U134" i="28"/>
  <c r="T134" i="28"/>
  <c r="S134" i="28"/>
  <c r="R134" i="28"/>
  <c r="D134" i="28"/>
  <c r="AE133" i="28"/>
  <c r="AF133" i="28" s="1"/>
  <c r="AB133" i="28"/>
  <c r="AC133" i="28" s="1"/>
  <c r="Y133" i="28"/>
  <c r="X133" i="28"/>
  <c r="W133" i="28"/>
  <c r="V133" i="28"/>
  <c r="U133" i="28"/>
  <c r="T133" i="28"/>
  <c r="S133" i="28"/>
  <c r="R133" i="28"/>
  <c r="C133" i="28" s="1"/>
  <c r="D133" i="28"/>
  <c r="AE132" i="28"/>
  <c r="AF132" i="28" s="1"/>
  <c r="AB132" i="28"/>
  <c r="AC132" i="28" s="1"/>
  <c r="Y132" i="28"/>
  <c r="X132" i="28"/>
  <c r="W132" i="28"/>
  <c r="V132" i="28"/>
  <c r="U132" i="28"/>
  <c r="T132" i="28"/>
  <c r="S132" i="28"/>
  <c r="R132" i="28"/>
  <c r="C132" i="28" s="1"/>
  <c r="D132" i="28"/>
  <c r="AE131" i="28"/>
  <c r="AF131" i="28" s="1"/>
  <c r="AB131" i="28"/>
  <c r="AC131" i="28" s="1"/>
  <c r="Y131" i="28"/>
  <c r="X131" i="28"/>
  <c r="W131" i="28"/>
  <c r="V131" i="28"/>
  <c r="U131" i="28"/>
  <c r="T131" i="28"/>
  <c r="S131" i="28"/>
  <c r="R131" i="28"/>
  <c r="D131" i="28"/>
  <c r="C131" i="28"/>
  <c r="AE130" i="28"/>
  <c r="AF130" i="28" s="1"/>
  <c r="AB130" i="28"/>
  <c r="AC130" i="28" s="1"/>
  <c r="Y130" i="28"/>
  <c r="X130" i="28"/>
  <c r="W130" i="28"/>
  <c r="V130" i="28"/>
  <c r="U130" i="28"/>
  <c r="T130" i="28"/>
  <c r="S130" i="28"/>
  <c r="R130" i="28"/>
  <c r="C130" i="28" s="1"/>
  <c r="D130" i="28"/>
  <c r="AE129" i="28"/>
  <c r="AF129" i="28" s="1"/>
  <c r="AB129" i="28"/>
  <c r="AC129" i="28" s="1"/>
  <c r="Y129" i="28"/>
  <c r="X129" i="28"/>
  <c r="W129" i="28"/>
  <c r="V129" i="28"/>
  <c r="U129" i="28"/>
  <c r="T129" i="28"/>
  <c r="S129" i="28"/>
  <c r="R129" i="28"/>
  <c r="C129" i="28" s="1"/>
  <c r="D129" i="28"/>
  <c r="AE128" i="28"/>
  <c r="AF128" i="28" s="1"/>
  <c r="AB128" i="28"/>
  <c r="AC128" i="28" s="1"/>
  <c r="Y128" i="28"/>
  <c r="X128" i="28"/>
  <c r="W128" i="28"/>
  <c r="V128" i="28"/>
  <c r="U128" i="28"/>
  <c r="T128" i="28"/>
  <c r="S128" i="28"/>
  <c r="R128" i="28"/>
  <c r="C128" i="28" s="1"/>
  <c r="D128" i="28"/>
  <c r="AE127" i="28"/>
  <c r="AF127" i="28" s="1"/>
  <c r="AB127" i="28"/>
  <c r="AC127" i="28" s="1"/>
  <c r="Y127" i="28"/>
  <c r="X127" i="28"/>
  <c r="W127" i="28"/>
  <c r="V127" i="28"/>
  <c r="U127" i="28"/>
  <c r="T127" i="28"/>
  <c r="S127" i="28"/>
  <c r="R127" i="28"/>
  <c r="D127" i="28"/>
  <c r="C127" i="28"/>
  <c r="AE126" i="28"/>
  <c r="AF126" i="28" s="1"/>
  <c r="AB126" i="28"/>
  <c r="AC126" i="28" s="1"/>
  <c r="Y126" i="28"/>
  <c r="X126" i="28"/>
  <c r="W126" i="28"/>
  <c r="V126" i="28"/>
  <c r="C126" i="28" s="1"/>
  <c r="U126" i="28"/>
  <c r="T126" i="28"/>
  <c r="S126" i="28"/>
  <c r="R126" i="28"/>
  <c r="D126" i="28"/>
  <c r="AE125" i="28"/>
  <c r="AF125" i="28" s="1"/>
  <c r="AB125" i="28"/>
  <c r="AC125" i="28" s="1"/>
  <c r="Y125" i="28"/>
  <c r="X125" i="28"/>
  <c r="W125" i="28"/>
  <c r="V125" i="28"/>
  <c r="U125" i="28"/>
  <c r="T125" i="28"/>
  <c r="S125" i="28"/>
  <c r="R125" i="28"/>
  <c r="C125" i="28" s="1"/>
  <c r="D125" i="28"/>
  <c r="AE124" i="28"/>
  <c r="AF124" i="28" s="1"/>
  <c r="AB124" i="28"/>
  <c r="AC124" i="28" s="1"/>
  <c r="Y124" i="28"/>
  <c r="X124" i="28"/>
  <c r="W124" i="28"/>
  <c r="V124" i="28"/>
  <c r="U124" i="28"/>
  <c r="T124" i="28"/>
  <c r="S124" i="28"/>
  <c r="R124" i="28"/>
  <c r="C124" i="28" s="1"/>
  <c r="D124" i="28"/>
  <c r="AE123" i="28"/>
  <c r="AF123" i="28" s="1"/>
  <c r="AB123" i="28"/>
  <c r="AC123" i="28" s="1"/>
  <c r="Y123" i="28"/>
  <c r="X123" i="28"/>
  <c r="W123" i="28"/>
  <c r="V123" i="28"/>
  <c r="U123" i="28"/>
  <c r="T123" i="28"/>
  <c r="S123" i="28"/>
  <c r="R123" i="28"/>
  <c r="D123" i="28"/>
  <c r="C123" i="28"/>
  <c r="AE122" i="28"/>
  <c r="AF122" i="28" s="1"/>
  <c r="AB122" i="28"/>
  <c r="AC122" i="28" s="1"/>
  <c r="Y122" i="28"/>
  <c r="X122" i="28"/>
  <c r="W122" i="28"/>
  <c r="V122" i="28"/>
  <c r="C122" i="28" s="1"/>
  <c r="U122" i="28"/>
  <c r="T122" i="28"/>
  <c r="S122" i="28"/>
  <c r="R122" i="28"/>
  <c r="D122" i="28"/>
  <c r="AE121" i="28"/>
  <c r="AF121" i="28" s="1"/>
  <c r="AB121" i="28"/>
  <c r="AC121" i="28" s="1"/>
  <c r="Y121" i="28"/>
  <c r="X121" i="28"/>
  <c r="W121" i="28"/>
  <c r="V121" i="28"/>
  <c r="U121" i="28"/>
  <c r="T121" i="28"/>
  <c r="S121" i="28"/>
  <c r="R121" i="28"/>
  <c r="C121" i="28" s="1"/>
  <c r="D121" i="28"/>
  <c r="AE120" i="28"/>
  <c r="AF120" i="28" s="1"/>
  <c r="AB120" i="28"/>
  <c r="AC120" i="28" s="1"/>
  <c r="Y120" i="28"/>
  <c r="X120" i="28"/>
  <c r="W120" i="28"/>
  <c r="V120" i="28"/>
  <c r="U120" i="28"/>
  <c r="T120" i="28"/>
  <c r="S120" i="28"/>
  <c r="R120" i="28"/>
  <c r="C120" i="28" s="1"/>
  <c r="D120" i="28"/>
  <c r="AF119" i="28"/>
  <c r="AE119" i="28"/>
  <c r="AB119" i="28"/>
  <c r="AC119" i="28" s="1"/>
  <c r="Y119" i="28"/>
  <c r="X119" i="28"/>
  <c r="C119" i="28" s="1"/>
  <c r="W119" i="28"/>
  <c r="V119" i="28"/>
  <c r="U119" i="28"/>
  <c r="T119" i="28"/>
  <c r="S119" i="28"/>
  <c r="R119" i="28"/>
  <c r="D119" i="28"/>
  <c r="AE118" i="28"/>
  <c r="AF118" i="28" s="1"/>
  <c r="AC118" i="28"/>
  <c r="AB118" i="28"/>
  <c r="Y118" i="28"/>
  <c r="X118" i="28"/>
  <c r="W118" i="28"/>
  <c r="V118" i="28"/>
  <c r="U118" i="28"/>
  <c r="T118" i="28"/>
  <c r="S118" i="28"/>
  <c r="R118" i="28"/>
  <c r="C118" i="28" s="1"/>
  <c r="D118" i="28"/>
  <c r="AE117" i="28"/>
  <c r="AF117" i="28" s="1"/>
  <c r="AB117" i="28"/>
  <c r="AC117" i="28" s="1"/>
  <c r="Y117" i="28"/>
  <c r="X117" i="28"/>
  <c r="W117" i="28"/>
  <c r="V117" i="28"/>
  <c r="U117" i="28"/>
  <c r="T117" i="28"/>
  <c r="S117" i="28"/>
  <c r="R117" i="28"/>
  <c r="C117" i="28" s="1"/>
  <c r="D117" i="28"/>
  <c r="AE116" i="28"/>
  <c r="AF116" i="28" s="1"/>
  <c r="AB116" i="28"/>
  <c r="AC116" i="28" s="1"/>
  <c r="Y116" i="28"/>
  <c r="X116" i="28"/>
  <c r="W116" i="28"/>
  <c r="V116" i="28"/>
  <c r="U116" i="28"/>
  <c r="T116" i="28"/>
  <c r="S116" i="28"/>
  <c r="R116" i="28"/>
  <c r="C116" i="28" s="1"/>
  <c r="D116" i="28"/>
  <c r="AF115" i="28"/>
  <c r="AE115" i="28"/>
  <c r="AB115" i="28"/>
  <c r="AC115" i="28" s="1"/>
  <c r="Y115" i="28"/>
  <c r="X115" i="28"/>
  <c r="W115" i="28"/>
  <c r="V115" i="28"/>
  <c r="U115" i="28"/>
  <c r="T115" i="28"/>
  <c r="S115" i="28"/>
  <c r="R115" i="28"/>
  <c r="D115" i="28"/>
  <c r="C115" i="28"/>
  <c r="AE114" i="28"/>
  <c r="AF114" i="28" s="1"/>
  <c r="AC114" i="28"/>
  <c r="AB114" i="28"/>
  <c r="Y114" i="28"/>
  <c r="X114" i="28"/>
  <c r="W114" i="28"/>
  <c r="V114" i="28"/>
  <c r="U114" i="28"/>
  <c r="T114" i="28"/>
  <c r="S114" i="28"/>
  <c r="R114" i="28"/>
  <c r="C114" i="28" s="1"/>
  <c r="D114" i="28"/>
  <c r="AE113" i="28"/>
  <c r="AF113" i="28" s="1"/>
  <c r="AB113" i="28"/>
  <c r="AC113" i="28" s="1"/>
  <c r="Y113" i="28"/>
  <c r="X113" i="28"/>
  <c r="W113" i="28"/>
  <c r="V113" i="28"/>
  <c r="U113" i="28"/>
  <c r="T113" i="28"/>
  <c r="S113" i="28"/>
  <c r="R113" i="28"/>
  <c r="C113" i="28" s="1"/>
  <c r="D113" i="28"/>
  <c r="AE112" i="28"/>
  <c r="AF112" i="28" s="1"/>
  <c r="AB112" i="28"/>
  <c r="AC112" i="28" s="1"/>
  <c r="Y112" i="28"/>
  <c r="X112" i="28"/>
  <c r="W112" i="28"/>
  <c r="V112" i="28"/>
  <c r="U112" i="28"/>
  <c r="T112" i="28"/>
  <c r="S112" i="28"/>
  <c r="R112" i="28"/>
  <c r="C112" i="28" s="1"/>
  <c r="D112" i="28"/>
  <c r="AF111" i="28"/>
  <c r="AE111" i="28"/>
  <c r="AB111" i="28"/>
  <c r="AC111" i="28" s="1"/>
  <c r="Y111" i="28"/>
  <c r="X111" i="28"/>
  <c r="W111" i="28"/>
  <c r="V111" i="28"/>
  <c r="U111" i="28"/>
  <c r="T111" i="28"/>
  <c r="S111" i="28"/>
  <c r="R111" i="28"/>
  <c r="D111" i="28"/>
  <c r="C111" i="28"/>
  <c r="AE110" i="28"/>
  <c r="AF110" i="28" s="1"/>
  <c r="AC110" i="28"/>
  <c r="AB110" i="28"/>
  <c r="Y110" i="28"/>
  <c r="X110" i="28"/>
  <c r="W110" i="28"/>
  <c r="V110" i="28"/>
  <c r="U110" i="28"/>
  <c r="T110" i="28"/>
  <c r="S110" i="28"/>
  <c r="R110" i="28"/>
  <c r="C110" i="28" s="1"/>
  <c r="D110" i="28"/>
  <c r="AE109" i="28"/>
  <c r="AF109" i="28" s="1"/>
  <c r="AB109" i="28"/>
  <c r="AC109" i="28" s="1"/>
  <c r="Y109" i="28"/>
  <c r="X109" i="28"/>
  <c r="W109" i="28"/>
  <c r="V109" i="28"/>
  <c r="U109" i="28"/>
  <c r="T109" i="28"/>
  <c r="S109" i="28"/>
  <c r="R109" i="28"/>
  <c r="C109" i="28" s="1"/>
  <c r="D109" i="28"/>
  <c r="AE108" i="28"/>
  <c r="AF108" i="28" s="1"/>
  <c r="AB108" i="28"/>
  <c r="AC108" i="28" s="1"/>
  <c r="Y108" i="28"/>
  <c r="X108" i="28"/>
  <c r="W108" i="28"/>
  <c r="V108" i="28"/>
  <c r="U108" i="28"/>
  <c r="T108" i="28"/>
  <c r="S108" i="28"/>
  <c r="R108" i="28"/>
  <c r="C108" i="28" s="1"/>
  <c r="D108" i="28"/>
  <c r="AF107" i="28"/>
  <c r="AE107" i="28"/>
  <c r="AB107" i="28"/>
  <c r="AC107" i="28" s="1"/>
  <c r="Y107" i="28"/>
  <c r="X107" i="28"/>
  <c r="W107" i="28"/>
  <c r="V107" i="28"/>
  <c r="U107" i="28"/>
  <c r="T107" i="28"/>
  <c r="S107" i="28"/>
  <c r="R107" i="28"/>
  <c r="D107" i="28"/>
  <c r="C107" i="28"/>
  <c r="AE106" i="28"/>
  <c r="AF106" i="28" s="1"/>
  <c r="AC106" i="28"/>
  <c r="AB106" i="28"/>
  <c r="Y106" i="28"/>
  <c r="X106" i="28"/>
  <c r="W106" i="28"/>
  <c r="V106" i="28"/>
  <c r="U106" i="28"/>
  <c r="T106" i="28"/>
  <c r="S106" i="28"/>
  <c r="R106" i="28"/>
  <c r="C106" i="28" s="1"/>
  <c r="D106" i="28"/>
  <c r="AE105" i="28"/>
  <c r="AF105" i="28" s="1"/>
  <c r="AB105" i="28"/>
  <c r="AC105" i="28" s="1"/>
  <c r="Y105" i="28"/>
  <c r="X105" i="28"/>
  <c r="W105" i="28"/>
  <c r="V105" i="28"/>
  <c r="U105" i="28"/>
  <c r="T105" i="28"/>
  <c r="S105" i="28"/>
  <c r="R105" i="28"/>
  <c r="C105" i="28" s="1"/>
  <c r="D105" i="28"/>
  <c r="AF104" i="28"/>
  <c r="AE104" i="28"/>
  <c r="AB104" i="28"/>
  <c r="AC104" i="28" s="1"/>
  <c r="Y104" i="28"/>
  <c r="X104" i="28"/>
  <c r="W104" i="28"/>
  <c r="V104" i="28"/>
  <c r="U104" i="28"/>
  <c r="T104" i="28"/>
  <c r="S104" i="28"/>
  <c r="R104" i="28"/>
  <c r="C104" i="28" s="1"/>
  <c r="D104" i="28"/>
  <c r="AE103" i="28"/>
  <c r="AF103" i="28" s="1"/>
  <c r="AC103" i="28"/>
  <c r="AB103" i="28"/>
  <c r="Y103" i="28"/>
  <c r="X103" i="28"/>
  <c r="C103" i="28" s="1"/>
  <c r="W103" i="28"/>
  <c r="V103" i="28"/>
  <c r="U103" i="28"/>
  <c r="T103" i="28"/>
  <c r="S103" i="28"/>
  <c r="R103" i="28"/>
  <c r="D103" i="28"/>
  <c r="AE102" i="28"/>
  <c r="AF102" i="28" s="1"/>
  <c r="AB102" i="28"/>
  <c r="AC102" i="28" s="1"/>
  <c r="Y102" i="28"/>
  <c r="X102" i="28"/>
  <c r="W102" i="28"/>
  <c r="V102" i="28"/>
  <c r="U102" i="28"/>
  <c r="T102" i="28"/>
  <c r="S102" i="28"/>
  <c r="R102" i="28"/>
  <c r="C102" i="28" s="1"/>
  <c r="D102" i="28"/>
  <c r="AE101" i="28"/>
  <c r="AF101" i="28" s="1"/>
  <c r="AB101" i="28"/>
  <c r="AC101" i="28" s="1"/>
  <c r="Y101" i="28"/>
  <c r="X101" i="28"/>
  <c r="W101" i="28"/>
  <c r="V101" i="28"/>
  <c r="U101" i="28"/>
  <c r="T101" i="28"/>
  <c r="S101" i="28"/>
  <c r="R101" i="28"/>
  <c r="C101" i="28" s="1"/>
  <c r="D101" i="28"/>
  <c r="AF100" i="28"/>
  <c r="AE100" i="28"/>
  <c r="AB100" i="28"/>
  <c r="AC100" i="28" s="1"/>
  <c r="Y100" i="28"/>
  <c r="X100" i="28"/>
  <c r="W100" i="28"/>
  <c r="V100" i="28"/>
  <c r="U100" i="28"/>
  <c r="T100" i="28"/>
  <c r="S100" i="28"/>
  <c r="R100" i="28"/>
  <c r="C100" i="28" s="1"/>
  <c r="D100" i="28"/>
  <c r="AE99" i="28"/>
  <c r="AF99" i="28" s="1"/>
  <c r="AC99" i="28"/>
  <c r="AB99" i="28"/>
  <c r="Y99" i="28"/>
  <c r="X99" i="28"/>
  <c r="W99" i="28"/>
  <c r="V99" i="28"/>
  <c r="U99" i="28"/>
  <c r="T99" i="28"/>
  <c r="S99" i="28"/>
  <c r="R99" i="28"/>
  <c r="D99" i="28"/>
  <c r="C99" i="28"/>
  <c r="AE98" i="28"/>
  <c r="AF98" i="28" s="1"/>
  <c r="AB98" i="28"/>
  <c r="AC98" i="28" s="1"/>
  <c r="Y98" i="28"/>
  <c r="X98" i="28"/>
  <c r="W98" i="28"/>
  <c r="V98" i="28"/>
  <c r="U98" i="28"/>
  <c r="T98" i="28"/>
  <c r="C98" i="28" s="1"/>
  <c r="S98" i="28"/>
  <c r="R98" i="28"/>
  <c r="D98" i="28"/>
  <c r="AE97" i="28"/>
  <c r="AF97" i="28" s="1"/>
  <c r="AB97" i="28"/>
  <c r="AC97" i="28" s="1"/>
  <c r="Y97" i="28"/>
  <c r="X97" i="28"/>
  <c r="W97" i="28"/>
  <c r="V97" i="28"/>
  <c r="U97" i="28"/>
  <c r="T97" i="28"/>
  <c r="S97" i="28"/>
  <c r="R97" i="28"/>
  <c r="C97" i="28" s="1"/>
  <c r="D97" i="28"/>
  <c r="AF96" i="28"/>
  <c r="AE96" i="28"/>
  <c r="AB96" i="28"/>
  <c r="AC96" i="28" s="1"/>
  <c r="Y96" i="28"/>
  <c r="X96" i="28"/>
  <c r="W96" i="28"/>
  <c r="V96" i="28"/>
  <c r="U96" i="28"/>
  <c r="T96" i="28"/>
  <c r="S96" i="28"/>
  <c r="R96" i="28"/>
  <c r="C96" i="28" s="1"/>
  <c r="D96" i="28"/>
  <c r="AE95" i="28"/>
  <c r="AF95" i="28" s="1"/>
  <c r="AC95" i="28"/>
  <c r="AB95" i="28"/>
  <c r="Y95" i="28"/>
  <c r="X95" i="28"/>
  <c r="W95" i="28"/>
  <c r="V95" i="28"/>
  <c r="U95" i="28"/>
  <c r="T95" i="28"/>
  <c r="S95" i="28"/>
  <c r="R95" i="28"/>
  <c r="D95" i="28"/>
  <c r="C95" i="28"/>
  <c r="AE94" i="28"/>
  <c r="AF94" i="28" s="1"/>
  <c r="AB94" i="28"/>
  <c r="AC94" i="28" s="1"/>
  <c r="Y94" i="28"/>
  <c r="X94" i="28"/>
  <c r="W94" i="28"/>
  <c r="V94" i="28"/>
  <c r="U94" i="28"/>
  <c r="T94" i="28"/>
  <c r="S94" i="28"/>
  <c r="R94" i="28"/>
  <c r="C94" i="28" s="1"/>
  <c r="D94" i="28"/>
  <c r="AE93" i="28"/>
  <c r="AF93" i="28" s="1"/>
  <c r="AB93" i="28"/>
  <c r="AC93" i="28" s="1"/>
  <c r="Y93" i="28"/>
  <c r="X93" i="28"/>
  <c r="W93" i="28"/>
  <c r="V93" i="28"/>
  <c r="U93" i="28"/>
  <c r="T93" i="28"/>
  <c r="S93" i="28"/>
  <c r="R93" i="28"/>
  <c r="C93" i="28" s="1"/>
  <c r="D93" i="28"/>
  <c r="AE92" i="28"/>
  <c r="AF92" i="28" s="1"/>
  <c r="AB92" i="28"/>
  <c r="AC92" i="28" s="1"/>
  <c r="Y92" i="28"/>
  <c r="X92" i="28"/>
  <c r="W92" i="28"/>
  <c r="V92" i="28"/>
  <c r="U92" i="28"/>
  <c r="T92" i="28"/>
  <c r="S92" i="28"/>
  <c r="R92" i="28"/>
  <c r="C92" i="28" s="1"/>
  <c r="D92" i="28"/>
  <c r="AF91" i="28"/>
  <c r="AE91" i="28"/>
  <c r="AC91" i="28"/>
  <c r="AB91" i="28"/>
  <c r="Y91" i="28"/>
  <c r="X91" i="28"/>
  <c r="C91" i="28" s="1"/>
  <c r="W91" i="28"/>
  <c r="V91" i="28"/>
  <c r="U91" i="28"/>
  <c r="T91" i="28"/>
  <c r="S91" i="28"/>
  <c r="R91" i="28"/>
  <c r="D91" i="28"/>
  <c r="AE90" i="28"/>
  <c r="AF90" i="28" s="1"/>
  <c r="AB90" i="28"/>
  <c r="AC90" i="28" s="1"/>
  <c r="Y90" i="28"/>
  <c r="X90" i="28"/>
  <c r="W90" i="28"/>
  <c r="V90" i="28"/>
  <c r="U90" i="28"/>
  <c r="T90" i="28"/>
  <c r="S90" i="28"/>
  <c r="R90" i="28"/>
  <c r="C90" i="28" s="1"/>
  <c r="D90" i="28"/>
  <c r="AE89" i="28"/>
  <c r="AF89" i="28" s="1"/>
  <c r="AB89" i="28"/>
  <c r="AC89" i="28" s="1"/>
  <c r="Y89" i="28"/>
  <c r="X89" i="28"/>
  <c r="W89" i="28"/>
  <c r="V89" i="28"/>
  <c r="U89" i="28"/>
  <c r="T89" i="28"/>
  <c r="S89" i="28"/>
  <c r="R89" i="28"/>
  <c r="C89" i="28" s="1"/>
  <c r="D89" i="28"/>
  <c r="AF88" i="28"/>
  <c r="AE88" i="28"/>
  <c r="AB88" i="28"/>
  <c r="AC88" i="28" s="1"/>
  <c r="Y88" i="28"/>
  <c r="X88" i="28"/>
  <c r="W88" i="28"/>
  <c r="V88" i="28"/>
  <c r="U88" i="28"/>
  <c r="T88" i="28"/>
  <c r="S88" i="28"/>
  <c r="R88" i="28"/>
  <c r="C88" i="28" s="1"/>
  <c r="D88" i="28"/>
  <c r="AE87" i="28"/>
  <c r="AF87" i="28" s="1"/>
  <c r="AC87" i="28"/>
  <c r="AB87" i="28"/>
  <c r="Y87" i="28"/>
  <c r="X87" i="28"/>
  <c r="W87" i="28"/>
  <c r="V87" i="28"/>
  <c r="U87" i="28"/>
  <c r="T87" i="28"/>
  <c r="S87" i="28"/>
  <c r="R87" i="28"/>
  <c r="D87" i="28"/>
  <c r="C87" i="28"/>
  <c r="AE86" i="28"/>
  <c r="AF86" i="28" s="1"/>
  <c r="AB86" i="28"/>
  <c r="AC86" i="28" s="1"/>
  <c r="Y86" i="28"/>
  <c r="X86" i="28"/>
  <c r="W86" i="28"/>
  <c r="V86" i="28"/>
  <c r="U86" i="28"/>
  <c r="T86" i="28"/>
  <c r="S86" i="28"/>
  <c r="R86" i="28"/>
  <c r="C86" i="28" s="1"/>
  <c r="D86" i="28"/>
  <c r="AE85" i="28"/>
  <c r="AF85" i="28" s="1"/>
  <c r="AB85" i="28"/>
  <c r="AC85" i="28" s="1"/>
  <c r="Y85" i="28"/>
  <c r="X85" i="28"/>
  <c r="W85" i="28"/>
  <c r="V85" i="28"/>
  <c r="U85" i="28"/>
  <c r="T85" i="28"/>
  <c r="S85" i="28"/>
  <c r="R85" i="28"/>
  <c r="C85" i="28" s="1"/>
  <c r="D85" i="28"/>
  <c r="AE84" i="28"/>
  <c r="AF84" i="28" s="1"/>
  <c r="AB84" i="28"/>
  <c r="AC84" i="28" s="1"/>
  <c r="Y84" i="28"/>
  <c r="X84" i="28"/>
  <c r="W84" i="28"/>
  <c r="V84" i="28"/>
  <c r="U84" i="28"/>
  <c r="T84" i="28"/>
  <c r="S84" i="28"/>
  <c r="R84" i="28"/>
  <c r="C84" i="28" s="1"/>
  <c r="D84" i="28"/>
  <c r="AE83" i="28"/>
  <c r="AF83" i="28" s="1"/>
  <c r="AB83" i="28"/>
  <c r="AC83" i="28" s="1"/>
  <c r="Y83" i="28"/>
  <c r="X83" i="28"/>
  <c r="W83" i="28"/>
  <c r="V83" i="28"/>
  <c r="U83" i="28"/>
  <c r="T83" i="28"/>
  <c r="S83" i="28"/>
  <c r="R83" i="28"/>
  <c r="D83" i="28"/>
  <c r="C83" i="28"/>
  <c r="AE82" i="28"/>
  <c r="AF82" i="28" s="1"/>
  <c r="AB82" i="28"/>
  <c r="AC82" i="28" s="1"/>
  <c r="Y82" i="28"/>
  <c r="X82" i="28"/>
  <c r="W82" i="28"/>
  <c r="V82" i="28"/>
  <c r="U82" i="28"/>
  <c r="T82" i="28"/>
  <c r="S82" i="28"/>
  <c r="R82" i="28"/>
  <c r="C82" i="28" s="1"/>
  <c r="D82" i="28"/>
  <c r="AE81" i="28"/>
  <c r="AF81" i="28" s="1"/>
  <c r="AB81" i="28"/>
  <c r="AC81" i="28" s="1"/>
  <c r="Y81" i="28"/>
  <c r="X81" i="28"/>
  <c r="W81" i="28"/>
  <c r="V81" i="28"/>
  <c r="U81" i="28"/>
  <c r="T81" i="28"/>
  <c r="S81" i="28"/>
  <c r="R81" i="28"/>
  <c r="C81" i="28" s="1"/>
  <c r="D81" i="28"/>
  <c r="AE80" i="28"/>
  <c r="AF80" i="28" s="1"/>
  <c r="AB80" i="28"/>
  <c r="AC80" i="28" s="1"/>
  <c r="Y80" i="28"/>
  <c r="X80" i="28"/>
  <c r="W80" i="28"/>
  <c r="V80" i="28"/>
  <c r="U80" i="28"/>
  <c r="T80" i="28"/>
  <c r="S80" i="28"/>
  <c r="R80" i="28"/>
  <c r="C80" i="28" s="1"/>
  <c r="D80" i="28"/>
  <c r="AE79" i="28"/>
  <c r="AF79" i="28" s="1"/>
  <c r="AB79" i="28"/>
  <c r="AC79" i="28" s="1"/>
  <c r="Y79" i="28"/>
  <c r="X79" i="28"/>
  <c r="W79" i="28"/>
  <c r="V79" i="28"/>
  <c r="U79" i="28"/>
  <c r="T79" i="28"/>
  <c r="S79" i="28"/>
  <c r="R79" i="28"/>
  <c r="D79" i="28"/>
  <c r="C79" i="28"/>
  <c r="AE78" i="28"/>
  <c r="AF78" i="28" s="1"/>
  <c r="AB78" i="28"/>
  <c r="AC78" i="28" s="1"/>
  <c r="Y78" i="28"/>
  <c r="X78" i="28"/>
  <c r="W78" i="28"/>
  <c r="V78" i="28"/>
  <c r="U78" i="28"/>
  <c r="T78" i="28"/>
  <c r="S78" i="28"/>
  <c r="R78" i="28"/>
  <c r="C78" i="28" s="1"/>
  <c r="D78" i="28"/>
  <c r="AE77" i="28"/>
  <c r="AF77" i="28" s="1"/>
  <c r="AB77" i="28"/>
  <c r="AC77" i="28" s="1"/>
  <c r="Y77" i="28"/>
  <c r="X77" i="28"/>
  <c r="W77" i="28"/>
  <c r="V77" i="28"/>
  <c r="U77" i="28"/>
  <c r="T77" i="28"/>
  <c r="S77" i="28"/>
  <c r="R77" i="28"/>
  <c r="C77" i="28" s="1"/>
  <c r="D77" i="28"/>
  <c r="AE76" i="28"/>
  <c r="AF76" i="28" s="1"/>
  <c r="AB76" i="28"/>
  <c r="AC76" i="28" s="1"/>
  <c r="Y76" i="28"/>
  <c r="X76" i="28"/>
  <c r="W76" i="28"/>
  <c r="V76" i="28"/>
  <c r="U76" i="28"/>
  <c r="T76" i="28"/>
  <c r="S76" i="28"/>
  <c r="R76" i="28"/>
  <c r="C76" i="28" s="1"/>
  <c r="D76" i="28"/>
  <c r="AE75" i="28"/>
  <c r="AF75" i="28" s="1"/>
  <c r="AC75" i="28"/>
  <c r="AB75" i="28"/>
  <c r="Y75" i="28"/>
  <c r="X75" i="28"/>
  <c r="C75" i="28" s="1"/>
  <c r="W75" i="28"/>
  <c r="V75" i="28"/>
  <c r="U75" i="28"/>
  <c r="T75" i="28"/>
  <c r="S75" i="28"/>
  <c r="R75" i="28"/>
  <c r="D75" i="28"/>
  <c r="AE74" i="28"/>
  <c r="AF74" i="28" s="1"/>
  <c r="AB74" i="28"/>
  <c r="AC74" i="28" s="1"/>
  <c r="Y74" i="28"/>
  <c r="X74" i="28"/>
  <c r="W74" i="28"/>
  <c r="V74" i="28"/>
  <c r="U74" i="28"/>
  <c r="T74" i="28"/>
  <c r="S74" i="28"/>
  <c r="R74" i="28"/>
  <c r="C74" i="28" s="1"/>
  <c r="D74" i="28"/>
  <c r="AE73" i="28"/>
  <c r="AF73" i="28" s="1"/>
  <c r="AB73" i="28"/>
  <c r="AC73" i="28" s="1"/>
  <c r="Y73" i="28"/>
  <c r="X73" i="28"/>
  <c r="W73" i="28"/>
  <c r="V73" i="28"/>
  <c r="U73" i="28"/>
  <c r="T73" i="28"/>
  <c r="S73" i="28"/>
  <c r="R73" i="28"/>
  <c r="C73" i="28" s="1"/>
  <c r="D73" i="28"/>
  <c r="AF72" i="28"/>
  <c r="AE72" i="28"/>
  <c r="AB72" i="28"/>
  <c r="AC72" i="28" s="1"/>
  <c r="Y72" i="28"/>
  <c r="X72" i="28"/>
  <c r="W72" i="28"/>
  <c r="V72" i="28"/>
  <c r="U72" i="28"/>
  <c r="T72" i="28"/>
  <c r="S72" i="28"/>
  <c r="R72" i="28"/>
  <c r="C72" i="28" s="1"/>
  <c r="D72" i="28"/>
  <c r="AF71" i="28"/>
  <c r="AE71" i="28"/>
  <c r="AC71" i="28"/>
  <c r="AB71" i="28"/>
  <c r="Y71" i="28"/>
  <c r="X71" i="28"/>
  <c r="C71" i="28" s="1"/>
  <c r="W71" i="28"/>
  <c r="V71" i="28"/>
  <c r="U71" i="28"/>
  <c r="T71" i="28"/>
  <c r="S71" i="28"/>
  <c r="R71" i="28"/>
  <c r="D71" i="28"/>
  <c r="AE70" i="28"/>
  <c r="AF70" i="28" s="1"/>
  <c r="AC70" i="28"/>
  <c r="AB70" i="28"/>
  <c r="Y70" i="28"/>
  <c r="X70" i="28"/>
  <c r="W70" i="28"/>
  <c r="V70" i="28"/>
  <c r="C70" i="28" s="1"/>
  <c r="U70" i="28"/>
  <c r="T70" i="28"/>
  <c r="S70" i="28"/>
  <c r="R70" i="28"/>
  <c r="D70" i="28"/>
  <c r="AE69" i="28"/>
  <c r="AF69" i="28" s="1"/>
  <c r="AB69" i="28"/>
  <c r="AC69" i="28" s="1"/>
  <c r="Y69" i="28"/>
  <c r="X69" i="28"/>
  <c r="W69" i="28"/>
  <c r="V69" i="28"/>
  <c r="U69" i="28"/>
  <c r="T69" i="28"/>
  <c r="S69" i="28"/>
  <c r="R69" i="28"/>
  <c r="C69" i="28" s="1"/>
  <c r="D69" i="28"/>
  <c r="AE68" i="28"/>
  <c r="AF68" i="28" s="1"/>
  <c r="AB68" i="28"/>
  <c r="AC68" i="28" s="1"/>
  <c r="Y68" i="28"/>
  <c r="X68" i="28"/>
  <c r="W68" i="28"/>
  <c r="V68" i="28"/>
  <c r="U68" i="28"/>
  <c r="T68" i="28"/>
  <c r="S68" i="28"/>
  <c r="R68" i="28"/>
  <c r="C68" i="28" s="1"/>
  <c r="D68" i="28"/>
  <c r="AF67" i="28"/>
  <c r="AE67" i="28"/>
  <c r="AB67" i="28"/>
  <c r="AC67" i="28" s="1"/>
  <c r="Y67" i="28"/>
  <c r="X67" i="28"/>
  <c r="C67" i="28" s="1"/>
  <c r="W67" i="28"/>
  <c r="V67" i="28"/>
  <c r="U67" i="28"/>
  <c r="T67" i="28"/>
  <c r="S67" i="28"/>
  <c r="R67" i="28"/>
  <c r="D67" i="28"/>
  <c r="AE66" i="28"/>
  <c r="AF66" i="28" s="1"/>
  <c r="AC66" i="28"/>
  <c r="AB66" i="28"/>
  <c r="Y66" i="28"/>
  <c r="X66" i="28"/>
  <c r="W66" i="28"/>
  <c r="V66" i="28"/>
  <c r="U66" i="28"/>
  <c r="T66" i="28"/>
  <c r="S66" i="28"/>
  <c r="C66" i="28" s="1"/>
  <c r="R66" i="28"/>
  <c r="D66" i="28"/>
  <c r="AE65" i="28"/>
  <c r="AF65" i="28" s="1"/>
  <c r="AB65" i="28"/>
  <c r="AC65" i="28" s="1"/>
  <c r="Y65" i="28"/>
  <c r="X65" i="28"/>
  <c r="W65" i="28"/>
  <c r="V65" i="28"/>
  <c r="U65" i="28"/>
  <c r="T65" i="28"/>
  <c r="S65" i="28"/>
  <c r="R65" i="28"/>
  <c r="C65" i="28" s="1"/>
  <c r="D65" i="28"/>
  <c r="AE64" i="28"/>
  <c r="AF64" i="28" s="1"/>
  <c r="AB64" i="28"/>
  <c r="AC64" i="28" s="1"/>
  <c r="Y64" i="28"/>
  <c r="X64" i="28"/>
  <c r="W64" i="28"/>
  <c r="V64" i="28"/>
  <c r="U64" i="28"/>
  <c r="T64" i="28"/>
  <c r="S64" i="28"/>
  <c r="R64" i="28"/>
  <c r="C64" i="28" s="1"/>
  <c r="D64" i="28"/>
  <c r="AF63" i="28"/>
  <c r="AE63" i="28"/>
  <c r="AC63" i="28"/>
  <c r="AB63" i="28"/>
  <c r="Y63" i="28"/>
  <c r="X63" i="28"/>
  <c r="W63" i="28"/>
  <c r="V63" i="28"/>
  <c r="U63" i="28"/>
  <c r="T63" i="28"/>
  <c r="S63" i="28"/>
  <c r="R63" i="28"/>
  <c r="D63" i="28"/>
  <c r="C63" i="28"/>
  <c r="AE62" i="28"/>
  <c r="AF62" i="28" s="1"/>
  <c r="AC62" i="28"/>
  <c r="AB62" i="28"/>
  <c r="Y62" i="28"/>
  <c r="X62" i="28"/>
  <c r="W62" i="28"/>
  <c r="V62" i="28"/>
  <c r="U62" i="28"/>
  <c r="T62" i="28"/>
  <c r="S62" i="28"/>
  <c r="C62" i="28" s="1"/>
  <c r="R62" i="28"/>
  <c r="D62" i="28"/>
  <c r="AE61" i="28"/>
  <c r="AF61" i="28" s="1"/>
  <c r="AB61" i="28"/>
  <c r="AC61" i="28" s="1"/>
  <c r="Y61" i="28"/>
  <c r="X61" i="28"/>
  <c r="W61" i="28"/>
  <c r="V61" i="28"/>
  <c r="U61" i="28"/>
  <c r="T61" i="28"/>
  <c r="S61" i="28"/>
  <c r="R61" i="28"/>
  <c r="C61" i="28" s="1"/>
  <c r="D61" i="28"/>
  <c r="AF60" i="28"/>
  <c r="AE60" i="28"/>
  <c r="AB60" i="28"/>
  <c r="AC60" i="28" s="1"/>
  <c r="Y60" i="28"/>
  <c r="X60" i="28"/>
  <c r="W60" i="28"/>
  <c r="V60" i="28"/>
  <c r="U60" i="28"/>
  <c r="T60" i="28"/>
  <c r="S60" i="28"/>
  <c r="R60" i="28"/>
  <c r="C60" i="28" s="1"/>
  <c r="D60" i="28"/>
  <c r="AF59" i="28"/>
  <c r="AE59" i="28"/>
  <c r="AC59" i="28"/>
  <c r="AB59" i="28"/>
  <c r="Y59" i="28"/>
  <c r="X59" i="28"/>
  <c r="C59" i="28" s="1"/>
  <c r="W59" i="28"/>
  <c r="V59" i="28"/>
  <c r="U59" i="28"/>
  <c r="T59" i="28"/>
  <c r="S59" i="28"/>
  <c r="R59" i="28"/>
  <c r="D59" i="28"/>
  <c r="AE58" i="28"/>
  <c r="AF58" i="28" s="1"/>
  <c r="AC58" i="28"/>
  <c r="AB58" i="28"/>
  <c r="Y58" i="28"/>
  <c r="X58" i="28"/>
  <c r="W58" i="28"/>
  <c r="V58" i="28"/>
  <c r="U58" i="28"/>
  <c r="T58" i="28"/>
  <c r="S58" i="28"/>
  <c r="C58" i="28" s="1"/>
  <c r="R58" i="28"/>
  <c r="D58" i="28"/>
  <c r="AE57" i="28"/>
  <c r="AF57" i="28" s="1"/>
  <c r="AB57" i="28"/>
  <c r="AC57" i="28" s="1"/>
  <c r="Y57" i="28"/>
  <c r="X57" i="28"/>
  <c r="W57" i="28"/>
  <c r="V57" i="28"/>
  <c r="U57" i="28"/>
  <c r="T57" i="28"/>
  <c r="S57" i="28"/>
  <c r="R57" i="28"/>
  <c r="C57" i="28" s="1"/>
  <c r="D57" i="28"/>
  <c r="AE56" i="28"/>
  <c r="AF56" i="28" s="1"/>
  <c r="AB56" i="28"/>
  <c r="AC56" i="28" s="1"/>
  <c r="Y56" i="28"/>
  <c r="X56" i="28"/>
  <c r="W56" i="28"/>
  <c r="V56" i="28"/>
  <c r="U56" i="28"/>
  <c r="T56" i="28"/>
  <c r="S56" i="28"/>
  <c r="R56" i="28"/>
  <c r="C56" i="28" s="1"/>
  <c r="D56" i="28"/>
  <c r="AF55" i="28"/>
  <c r="AE55" i="28"/>
  <c r="AC55" i="28"/>
  <c r="AB55" i="28"/>
  <c r="Y55" i="28"/>
  <c r="X55" i="28"/>
  <c r="C55" i="28" s="1"/>
  <c r="W55" i="28"/>
  <c r="V55" i="28"/>
  <c r="U55" i="28"/>
  <c r="T55" i="28"/>
  <c r="S55" i="28"/>
  <c r="R55" i="28"/>
  <c r="D55" i="28"/>
  <c r="AE54" i="28"/>
  <c r="AF54" i="28" s="1"/>
  <c r="AC54" i="28"/>
  <c r="AB54" i="28"/>
  <c r="Y54" i="28"/>
  <c r="X54" i="28"/>
  <c r="W54" i="28"/>
  <c r="V54" i="28"/>
  <c r="U54" i="28"/>
  <c r="T54" i="28"/>
  <c r="S54" i="28"/>
  <c r="C54" i="28" s="1"/>
  <c r="R54" i="28"/>
  <c r="D54" i="28"/>
  <c r="AE53" i="28"/>
  <c r="AF53" i="28" s="1"/>
  <c r="AB53" i="28"/>
  <c r="AC53" i="28" s="1"/>
  <c r="Y53" i="28"/>
  <c r="X53" i="28"/>
  <c r="W53" i="28"/>
  <c r="V53" i="28"/>
  <c r="U53" i="28"/>
  <c r="T53" i="28"/>
  <c r="S53" i="28"/>
  <c r="R53" i="28"/>
  <c r="C53" i="28" s="1"/>
  <c r="D53" i="28"/>
  <c r="AE52" i="28"/>
  <c r="AF52" i="28" s="1"/>
  <c r="AB52" i="28"/>
  <c r="AC52" i="28" s="1"/>
  <c r="Y52" i="28"/>
  <c r="X52" i="28"/>
  <c r="W52" i="28"/>
  <c r="V52" i="28"/>
  <c r="U52" i="28"/>
  <c r="T52" i="28"/>
  <c r="S52" i="28"/>
  <c r="R52" i="28"/>
  <c r="C52" i="28" s="1"/>
  <c r="D52" i="28"/>
  <c r="AF51" i="28"/>
  <c r="AE51" i="28"/>
  <c r="AB51" i="28"/>
  <c r="AC51" i="28" s="1"/>
  <c r="Y51" i="28"/>
  <c r="X51" i="28"/>
  <c r="W51" i="28"/>
  <c r="V51" i="28"/>
  <c r="U51" i="28"/>
  <c r="T51" i="28"/>
  <c r="S51" i="28"/>
  <c r="R51" i="28"/>
  <c r="D51" i="28"/>
  <c r="C51" i="28"/>
  <c r="AE50" i="28"/>
  <c r="AF50" i="28" s="1"/>
  <c r="AC50" i="28"/>
  <c r="AB50" i="28"/>
  <c r="Y50" i="28"/>
  <c r="X50" i="28"/>
  <c r="W50" i="28"/>
  <c r="V50" i="28"/>
  <c r="U50" i="28"/>
  <c r="T50" i="28"/>
  <c r="S50" i="28"/>
  <c r="C50" i="28" s="1"/>
  <c r="R50" i="28"/>
  <c r="D50" i="28"/>
  <c r="AE49" i="28"/>
  <c r="AF49" i="28" s="1"/>
  <c r="AB49" i="28"/>
  <c r="AC49" i="28" s="1"/>
  <c r="Y49" i="28"/>
  <c r="X49" i="28"/>
  <c r="W49" i="28"/>
  <c r="V49" i="28"/>
  <c r="U49" i="28"/>
  <c r="T49" i="28"/>
  <c r="S49" i="28"/>
  <c r="R49" i="28"/>
  <c r="C49" i="28" s="1"/>
  <c r="D49" i="28"/>
  <c r="AE48" i="28"/>
  <c r="AF48" i="28" s="1"/>
  <c r="AB48" i="28"/>
  <c r="AC48" i="28" s="1"/>
  <c r="Y48" i="28"/>
  <c r="X48" i="28"/>
  <c r="W48" i="28"/>
  <c r="V48" i="28"/>
  <c r="U48" i="28"/>
  <c r="T48" i="28"/>
  <c r="S48" i="28"/>
  <c r="R48" i="28"/>
  <c r="C48" i="28" s="1"/>
  <c r="D48" i="28"/>
  <c r="AF47" i="28"/>
  <c r="AE47" i="28"/>
  <c r="AC47" i="28"/>
  <c r="AB47" i="28"/>
  <c r="Y47" i="28"/>
  <c r="X47" i="28"/>
  <c r="W47" i="28"/>
  <c r="V47" i="28"/>
  <c r="U47" i="28"/>
  <c r="T47" i="28"/>
  <c r="S47" i="28"/>
  <c r="R47" i="28"/>
  <c r="D47" i="28"/>
  <c r="C47" i="28"/>
  <c r="AE46" i="28"/>
  <c r="AF46" i="28" s="1"/>
  <c r="AB46" i="28"/>
  <c r="AC46" i="28" s="1"/>
  <c r="Y46" i="28"/>
  <c r="X46" i="28"/>
  <c r="W46" i="28"/>
  <c r="V46" i="28"/>
  <c r="U46" i="28"/>
  <c r="T46" i="28"/>
  <c r="S46" i="28"/>
  <c r="R46" i="28"/>
  <c r="C46" i="28" s="1"/>
  <c r="D46" i="28"/>
  <c r="AE45" i="28"/>
  <c r="AF45" i="28" s="1"/>
  <c r="AB45" i="28"/>
  <c r="AC45" i="28" s="1"/>
  <c r="Y45" i="28"/>
  <c r="X45" i="28"/>
  <c r="W45" i="28"/>
  <c r="V45" i="28"/>
  <c r="U45" i="28"/>
  <c r="T45" i="28"/>
  <c r="S45" i="28"/>
  <c r="R45" i="28"/>
  <c r="C45" i="28" s="1"/>
  <c r="D45" i="28"/>
  <c r="AF44" i="28"/>
  <c r="AE44" i="28"/>
  <c r="AB44" i="28"/>
  <c r="AC44" i="28" s="1"/>
  <c r="Y44" i="28"/>
  <c r="X44" i="28"/>
  <c r="W44" i="28"/>
  <c r="V44" i="28"/>
  <c r="U44" i="28"/>
  <c r="T44" i="28"/>
  <c r="S44" i="28"/>
  <c r="R44" i="28"/>
  <c r="C44" i="28" s="1"/>
  <c r="D44" i="28"/>
  <c r="AF43" i="28"/>
  <c r="AE43" i="28"/>
  <c r="AC43" i="28"/>
  <c r="AB43" i="28"/>
  <c r="Y43" i="28"/>
  <c r="X43" i="28"/>
  <c r="W43" i="28"/>
  <c r="V43" i="28"/>
  <c r="U43" i="28"/>
  <c r="T43" i="28"/>
  <c r="S43" i="28"/>
  <c r="R43" i="28"/>
  <c r="D43" i="28"/>
  <c r="C43" i="28"/>
  <c r="AE42" i="28"/>
  <c r="AF42" i="28" s="1"/>
  <c r="AB42" i="28"/>
  <c r="AC42" i="28" s="1"/>
  <c r="Y42" i="28"/>
  <c r="X42" i="28"/>
  <c r="W42" i="28"/>
  <c r="V42" i="28"/>
  <c r="U42" i="28"/>
  <c r="T42" i="28"/>
  <c r="S42" i="28"/>
  <c r="R42" i="28"/>
  <c r="C42" i="28" s="1"/>
  <c r="D42" i="28"/>
  <c r="AE41" i="28"/>
  <c r="AF41" i="28" s="1"/>
  <c r="AB41" i="28"/>
  <c r="AC41" i="28" s="1"/>
  <c r="Y41" i="28"/>
  <c r="X41" i="28"/>
  <c r="W41" i="28"/>
  <c r="V41" i="28"/>
  <c r="U41" i="28"/>
  <c r="T41" i="28"/>
  <c r="S41" i="28"/>
  <c r="R41" i="28"/>
  <c r="C41" i="28" s="1"/>
  <c r="D41" i="28"/>
  <c r="AF40" i="28"/>
  <c r="AE40" i="28"/>
  <c r="AB40" i="28"/>
  <c r="AC40" i="28" s="1"/>
  <c r="Y40" i="28"/>
  <c r="X40" i="28"/>
  <c r="W40" i="28"/>
  <c r="V40" i="28"/>
  <c r="U40" i="28"/>
  <c r="T40" i="28"/>
  <c r="S40" i="28"/>
  <c r="R40" i="28"/>
  <c r="C40" i="28" s="1"/>
  <c r="D40" i="28"/>
  <c r="AF39" i="28"/>
  <c r="AE39" i="28"/>
  <c r="AC39" i="28"/>
  <c r="AB39" i="28"/>
  <c r="Y39" i="28"/>
  <c r="X39" i="28"/>
  <c r="W39" i="28"/>
  <c r="V39" i="28"/>
  <c r="U39" i="28"/>
  <c r="T39" i="28"/>
  <c r="S39" i="28"/>
  <c r="R39" i="28"/>
  <c r="D39" i="28"/>
  <c r="C39" i="28"/>
  <c r="AE38" i="28"/>
  <c r="AF38" i="28" s="1"/>
  <c r="AC38" i="28"/>
  <c r="AB38" i="28"/>
  <c r="Y38" i="28"/>
  <c r="X38" i="28"/>
  <c r="W38" i="28"/>
  <c r="V38" i="28"/>
  <c r="U38" i="28"/>
  <c r="T38" i="28"/>
  <c r="S38" i="28"/>
  <c r="R38" i="28"/>
  <c r="C38" i="28" s="1"/>
  <c r="D38" i="28"/>
  <c r="AE37" i="28"/>
  <c r="AF37" i="28" s="1"/>
  <c r="AB37" i="28"/>
  <c r="AC37" i="28" s="1"/>
  <c r="Y37" i="28"/>
  <c r="X37" i="28"/>
  <c r="W37" i="28"/>
  <c r="V37" i="28"/>
  <c r="U37" i="28"/>
  <c r="T37" i="28"/>
  <c r="S37" i="28"/>
  <c r="R37" i="28"/>
  <c r="C37" i="28" s="1"/>
  <c r="D37" i="28"/>
  <c r="AF36" i="28"/>
  <c r="AE36" i="28"/>
  <c r="AB36" i="28"/>
  <c r="AC36" i="28" s="1"/>
  <c r="Y36" i="28"/>
  <c r="X36" i="28"/>
  <c r="W36" i="28"/>
  <c r="V36" i="28"/>
  <c r="U36" i="28"/>
  <c r="T36" i="28"/>
  <c r="S36" i="28"/>
  <c r="R36" i="28"/>
  <c r="C36" i="28" s="1"/>
  <c r="D36" i="28"/>
  <c r="AE35" i="28"/>
  <c r="AF35" i="28" s="1"/>
  <c r="AB35" i="28"/>
  <c r="AC35" i="28" s="1"/>
  <c r="Y35" i="28"/>
  <c r="X35" i="28"/>
  <c r="C35" i="28" s="1"/>
  <c r="W35" i="28"/>
  <c r="V35" i="28"/>
  <c r="U35" i="28"/>
  <c r="T35" i="28"/>
  <c r="S35" i="28"/>
  <c r="R35" i="28"/>
  <c r="D35" i="28"/>
  <c r="AE34" i="28"/>
  <c r="AF34" i="28" s="1"/>
  <c r="AB34" i="28"/>
  <c r="AC34" i="28" s="1"/>
  <c r="Y34" i="28"/>
  <c r="X34" i="28"/>
  <c r="W34" i="28"/>
  <c r="V34" i="28"/>
  <c r="U34" i="28"/>
  <c r="T34" i="28"/>
  <c r="S34" i="28"/>
  <c r="R34" i="28"/>
  <c r="C34" i="28" s="1"/>
  <c r="D34" i="28"/>
  <c r="AE33" i="28"/>
  <c r="AF33" i="28" s="1"/>
  <c r="AC33" i="28"/>
  <c r="AB33" i="28"/>
  <c r="Y33" i="28"/>
  <c r="X33" i="28"/>
  <c r="W33" i="28"/>
  <c r="V33" i="28"/>
  <c r="U33" i="28"/>
  <c r="T33" i="28"/>
  <c r="C33" i="28" s="1"/>
  <c r="S33" i="28"/>
  <c r="R33" i="28"/>
  <c r="D33" i="28"/>
  <c r="AB32" i="28"/>
  <c r="H7" i="28" s="1"/>
  <c r="E5" i="28"/>
  <c r="E4" i="28"/>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 i="26"/>
  <c r="E4" i="3"/>
  <c r="E4" i="27"/>
  <c r="Y33" i="27"/>
  <c r="Y34" i="27"/>
  <c r="Y35" i="27"/>
  <c r="Y36" i="27"/>
  <c r="Y37" i="27"/>
  <c r="Y38" i="27"/>
  <c r="Y39" i="27"/>
  <c r="Y40" i="27"/>
  <c r="Y41" i="27"/>
  <c r="Y42" i="27"/>
  <c r="Y43" i="27"/>
  <c r="Y44" i="27"/>
  <c r="Y45" i="27"/>
  <c r="Y46" i="27"/>
  <c r="Y47" i="27"/>
  <c r="Y48" i="27"/>
  <c r="Y49" i="27"/>
  <c r="Y50" i="27"/>
  <c r="Y51" i="27"/>
  <c r="Y52" i="27"/>
  <c r="Y53" i="27"/>
  <c r="Y54" i="27"/>
  <c r="Y55" i="27"/>
  <c r="Y56" i="27"/>
  <c r="Y57" i="27"/>
  <c r="Y58" i="27"/>
  <c r="Y59" i="27"/>
  <c r="Y60" i="27"/>
  <c r="Y61" i="27"/>
  <c r="Y62" i="27"/>
  <c r="Y63" i="27"/>
  <c r="Y64" i="27"/>
  <c r="Y65" i="27"/>
  <c r="Y66" i="27"/>
  <c r="Y67" i="27"/>
  <c r="Y68" i="27"/>
  <c r="Y69" i="27"/>
  <c r="Y70" i="27"/>
  <c r="Y71" i="27"/>
  <c r="Y72" i="27"/>
  <c r="Y73" i="27"/>
  <c r="Y74" i="27"/>
  <c r="Y75" i="27"/>
  <c r="Y76" i="27"/>
  <c r="Y77" i="27"/>
  <c r="Y78" i="27"/>
  <c r="Y79" i="27"/>
  <c r="Y80" i="27"/>
  <c r="Y81" i="27"/>
  <c r="Y82" i="27"/>
  <c r="Y83" i="27"/>
  <c r="Y84" i="27"/>
  <c r="Y85" i="27"/>
  <c r="Y86" i="27"/>
  <c r="Y87" i="27"/>
  <c r="Y88" i="27"/>
  <c r="Y89" i="27"/>
  <c r="Y90" i="27"/>
  <c r="Y91" i="27"/>
  <c r="Y92" i="27"/>
  <c r="Y93" i="27"/>
  <c r="Y94" i="27"/>
  <c r="Y95" i="27"/>
  <c r="Y96" i="27"/>
  <c r="Y97" i="27"/>
  <c r="Y98" i="27"/>
  <c r="Y99" i="27"/>
  <c r="Y100" i="27"/>
  <c r="Y101" i="27"/>
  <c r="Y102" i="27"/>
  <c r="Y103" i="27"/>
  <c r="Y104" i="27"/>
  <c r="Y105" i="27"/>
  <c r="Y106" i="27"/>
  <c r="Y107" i="27"/>
  <c r="Y108" i="27"/>
  <c r="Y109" i="27"/>
  <c r="Y110" i="27"/>
  <c r="Y111" i="27"/>
  <c r="Y112" i="27"/>
  <c r="Y113" i="27"/>
  <c r="Y114" i="27"/>
  <c r="Y115" i="27"/>
  <c r="Y116" i="27"/>
  <c r="Y117" i="27"/>
  <c r="Y118" i="27"/>
  <c r="Y119" i="27"/>
  <c r="Y120" i="27"/>
  <c r="Y121" i="27"/>
  <c r="Y122" i="27"/>
  <c r="Y123" i="27"/>
  <c r="Y124" i="27"/>
  <c r="Y125" i="27"/>
  <c r="Y126" i="27"/>
  <c r="Y127" i="27"/>
  <c r="Y128" i="27"/>
  <c r="Y129" i="27"/>
  <c r="Y130" i="27"/>
  <c r="Y131" i="27"/>
  <c r="Y132" i="27"/>
  <c r="Y133" i="27"/>
  <c r="Y134" i="27"/>
  <c r="Y135" i="27"/>
  <c r="Y136" i="27"/>
  <c r="Y137" i="27"/>
  <c r="Y138" i="27"/>
  <c r="Y139" i="27"/>
  <c r="Y140" i="27"/>
  <c r="Y141" i="27"/>
  <c r="Y142" i="27"/>
  <c r="Y143" i="27"/>
  <c r="Y144" i="27"/>
  <c r="Y145" i="27"/>
  <c r="Y146" i="27"/>
  <c r="E5"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11" i="27"/>
  <c r="D112" i="27"/>
  <c r="D113" i="27"/>
  <c r="D114" i="27"/>
  <c r="D115" i="27"/>
  <c r="D116" i="27"/>
  <c r="D117" i="27"/>
  <c r="D118" i="27"/>
  <c r="D119" i="27"/>
  <c r="D120" i="27"/>
  <c r="D121" i="27"/>
  <c r="D122" i="27"/>
  <c r="D123" i="27"/>
  <c r="D124" i="27"/>
  <c r="D125" i="27"/>
  <c r="D126" i="27"/>
  <c r="D127" i="27"/>
  <c r="D128" i="27"/>
  <c r="D129" i="27"/>
  <c r="D130" i="27"/>
  <c r="D131" i="27"/>
  <c r="D132" i="27"/>
  <c r="D133" i="27"/>
  <c r="D134" i="27"/>
  <c r="D135" i="27"/>
  <c r="D136" i="27"/>
  <c r="D137" i="27"/>
  <c r="D138" i="27"/>
  <c r="D139" i="27"/>
  <c r="D140" i="27"/>
  <c r="D141" i="27"/>
  <c r="D142" i="27"/>
  <c r="D143" i="27"/>
  <c r="D144" i="27"/>
  <c r="D145" i="27"/>
  <c r="D146" i="27"/>
  <c r="D33" i="27"/>
  <c r="E12" i="2"/>
  <c r="AE146" i="27"/>
  <c r="AF146" i="27" s="1"/>
  <c r="AC146" i="27"/>
  <c r="AB146" i="27"/>
  <c r="X146" i="27"/>
  <c r="W146" i="27"/>
  <c r="V146" i="27"/>
  <c r="U146" i="27"/>
  <c r="T146" i="27"/>
  <c r="S146" i="27"/>
  <c r="R146" i="27"/>
  <c r="AE145" i="27"/>
  <c r="AF145" i="27" s="1"/>
  <c r="AB145" i="27"/>
  <c r="AC145" i="27" s="1"/>
  <c r="X145" i="27"/>
  <c r="W145" i="27"/>
  <c r="V145" i="27"/>
  <c r="U145" i="27"/>
  <c r="T145" i="27"/>
  <c r="S145" i="27"/>
  <c r="R145" i="27"/>
  <c r="AF144" i="27"/>
  <c r="AE144" i="27"/>
  <c r="AB144" i="27"/>
  <c r="AC144" i="27" s="1"/>
  <c r="X144" i="27"/>
  <c r="W144" i="27"/>
  <c r="V144" i="27"/>
  <c r="U144" i="27"/>
  <c r="T144" i="27"/>
  <c r="S144" i="27"/>
  <c r="R144" i="27"/>
  <c r="AE143" i="27"/>
  <c r="AF143" i="27" s="1"/>
  <c r="AB143" i="27"/>
  <c r="AC143" i="27" s="1"/>
  <c r="X143" i="27"/>
  <c r="W143" i="27"/>
  <c r="V143" i="27"/>
  <c r="U143" i="27"/>
  <c r="T143" i="27"/>
  <c r="S143" i="27"/>
  <c r="R143" i="27"/>
  <c r="AE142" i="27"/>
  <c r="AF142" i="27" s="1"/>
  <c r="AB142" i="27"/>
  <c r="AC142" i="27" s="1"/>
  <c r="X142" i="27"/>
  <c r="W142" i="27"/>
  <c r="V142" i="27"/>
  <c r="U142" i="27"/>
  <c r="T142" i="27"/>
  <c r="S142" i="27"/>
  <c r="R142" i="27"/>
  <c r="AE141" i="27"/>
  <c r="AF141" i="27" s="1"/>
  <c r="AB141" i="27"/>
  <c r="AC141" i="27" s="1"/>
  <c r="X141" i="27"/>
  <c r="W141" i="27"/>
  <c r="V141" i="27"/>
  <c r="U141" i="27"/>
  <c r="T141" i="27"/>
  <c r="S141" i="27"/>
  <c r="R141" i="27"/>
  <c r="AE140" i="27"/>
  <c r="AF140" i="27" s="1"/>
  <c r="AB140" i="27"/>
  <c r="AC140" i="27" s="1"/>
  <c r="X140" i="27"/>
  <c r="W140" i="27"/>
  <c r="V140" i="27"/>
  <c r="U140" i="27"/>
  <c r="T140" i="27"/>
  <c r="S140" i="27"/>
  <c r="R140" i="27"/>
  <c r="AE139" i="27"/>
  <c r="AF139" i="27" s="1"/>
  <c r="AB139" i="27"/>
  <c r="AC139" i="27" s="1"/>
  <c r="X139" i="27"/>
  <c r="W139" i="27"/>
  <c r="V139" i="27"/>
  <c r="U139" i="27"/>
  <c r="T139" i="27"/>
  <c r="S139" i="27"/>
  <c r="R139" i="27"/>
  <c r="AE138" i="27"/>
  <c r="AF138" i="27" s="1"/>
  <c r="AB138" i="27"/>
  <c r="AC138" i="27" s="1"/>
  <c r="X138" i="27"/>
  <c r="W138" i="27"/>
  <c r="V138" i="27"/>
  <c r="U138" i="27"/>
  <c r="T138" i="27"/>
  <c r="S138" i="27"/>
  <c r="R138" i="27"/>
  <c r="AE137" i="27"/>
  <c r="AF137" i="27" s="1"/>
  <c r="AB137" i="27"/>
  <c r="AC137" i="27" s="1"/>
  <c r="X137" i="27"/>
  <c r="W137" i="27"/>
  <c r="V137" i="27"/>
  <c r="U137" i="27"/>
  <c r="T137" i="27"/>
  <c r="S137" i="27"/>
  <c r="R137" i="27"/>
  <c r="AE136" i="27"/>
  <c r="AF136" i="27" s="1"/>
  <c r="AB136" i="27"/>
  <c r="AC136" i="27" s="1"/>
  <c r="X136" i="27"/>
  <c r="W136" i="27"/>
  <c r="V136" i="27"/>
  <c r="U136" i="27"/>
  <c r="T136" i="27"/>
  <c r="S136" i="27"/>
  <c r="R136" i="27"/>
  <c r="AE135" i="27"/>
  <c r="AF135" i="27" s="1"/>
  <c r="AB135" i="27"/>
  <c r="AC135" i="27" s="1"/>
  <c r="X135" i="27"/>
  <c r="W135" i="27"/>
  <c r="V135" i="27"/>
  <c r="U135" i="27"/>
  <c r="T135" i="27"/>
  <c r="S135" i="27"/>
  <c r="R135" i="27"/>
  <c r="AE134" i="27"/>
  <c r="AF134" i="27" s="1"/>
  <c r="AB134" i="27"/>
  <c r="AC134" i="27" s="1"/>
  <c r="X134" i="27"/>
  <c r="W134" i="27"/>
  <c r="V134" i="27"/>
  <c r="U134" i="27"/>
  <c r="T134" i="27"/>
  <c r="S134" i="27"/>
  <c r="R134" i="27"/>
  <c r="AE133" i="27"/>
  <c r="AF133" i="27" s="1"/>
  <c r="AB133" i="27"/>
  <c r="AC133" i="27" s="1"/>
  <c r="X133" i="27"/>
  <c r="W133" i="27"/>
  <c r="V133" i="27"/>
  <c r="U133" i="27"/>
  <c r="T133" i="27"/>
  <c r="S133" i="27"/>
  <c r="R133" i="27"/>
  <c r="AE132" i="27"/>
  <c r="AF132" i="27" s="1"/>
  <c r="AB132" i="27"/>
  <c r="AC132" i="27" s="1"/>
  <c r="X132" i="27"/>
  <c r="W132" i="27"/>
  <c r="V132" i="27"/>
  <c r="U132" i="27"/>
  <c r="T132" i="27"/>
  <c r="S132" i="27"/>
  <c r="R132" i="27"/>
  <c r="AE131" i="27"/>
  <c r="AF131" i="27" s="1"/>
  <c r="AB131" i="27"/>
  <c r="AC131" i="27" s="1"/>
  <c r="X131" i="27"/>
  <c r="W131" i="27"/>
  <c r="V131" i="27"/>
  <c r="U131" i="27"/>
  <c r="T131" i="27"/>
  <c r="S131" i="27"/>
  <c r="R131" i="27"/>
  <c r="AE130" i="27"/>
  <c r="AF130" i="27" s="1"/>
  <c r="AB130" i="27"/>
  <c r="AC130" i="27" s="1"/>
  <c r="X130" i="27"/>
  <c r="W130" i="27"/>
  <c r="V130" i="27"/>
  <c r="U130" i="27"/>
  <c r="T130" i="27"/>
  <c r="S130" i="27"/>
  <c r="R130" i="27"/>
  <c r="AE129" i="27"/>
  <c r="AF129" i="27" s="1"/>
  <c r="AB129" i="27"/>
  <c r="AC129" i="27" s="1"/>
  <c r="X129" i="27"/>
  <c r="W129" i="27"/>
  <c r="V129" i="27"/>
  <c r="U129" i="27"/>
  <c r="T129" i="27"/>
  <c r="S129" i="27"/>
  <c r="R129" i="27"/>
  <c r="AE128" i="27"/>
  <c r="AF128" i="27" s="1"/>
  <c r="AB128" i="27"/>
  <c r="AC128" i="27" s="1"/>
  <c r="X128" i="27"/>
  <c r="W128" i="27"/>
  <c r="V128" i="27"/>
  <c r="U128" i="27"/>
  <c r="T128" i="27"/>
  <c r="S128" i="27"/>
  <c r="R128" i="27"/>
  <c r="AE127" i="27"/>
  <c r="AF127" i="27" s="1"/>
  <c r="AB127" i="27"/>
  <c r="AC127" i="27" s="1"/>
  <c r="X127" i="27"/>
  <c r="W127" i="27"/>
  <c r="V127" i="27"/>
  <c r="U127" i="27"/>
  <c r="T127" i="27"/>
  <c r="S127" i="27"/>
  <c r="R127" i="27"/>
  <c r="AE126" i="27"/>
  <c r="AF126" i="27" s="1"/>
  <c r="AB126" i="27"/>
  <c r="AC126" i="27" s="1"/>
  <c r="X126" i="27"/>
  <c r="W126" i="27"/>
  <c r="V126" i="27"/>
  <c r="U126" i="27"/>
  <c r="T126" i="27"/>
  <c r="S126" i="27"/>
  <c r="R126" i="27"/>
  <c r="AE125" i="27"/>
  <c r="AF125" i="27" s="1"/>
  <c r="AB125" i="27"/>
  <c r="AC125" i="27" s="1"/>
  <c r="X125" i="27"/>
  <c r="W125" i="27"/>
  <c r="V125" i="27"/>
  <c r="U125" i="27"/>
  <c r="T125" i="27"/>
  <c r="S125" i="27"/>
  <c r="R125" i="27"/>
  <c r="AE124" i="27"/>
  <c r="AF124" i="27" s="1"/>
  <c r="AB124" i="27"/>
  <c r="AC124" i="27" s="1"/>
  <c r="X124" i="27"/>
  <c r="W124" i="27"/>
  <c r="V124" i="27"/>
  <c r="U124" i="27"/>
  <c r="T124" i="27"/>
  <c r="S124" i="27"/>
  <c r="R124" i="27"/>
  <c r="AE123" i="27"/>
  <c r="AF123" i="27" s="1"/>
  <c r="AB123" i="27"/>
  <c r="AC123" i="27" s="1"/>
  <c r="X123" i="27"/>
  <c r="W123" i="27"/>
  <c r="V123" i="27"/>
  <c r="U123" i="27"/>
  <c r="T123" i="27"/>
  <c r="S123" i="27"/>
  <c r="R123" i="27"/>
  <c r="AE122" i="27"/>
  <c r="AF122" i="27" s="1"/>
  <c r="AB122" i="27"/>
  <c r="AC122" i="27" s="1"/>
  <c r="X122" i="27"/>
  <c r="W122" i="27"/>
  <c r="V122" i="27"/>
  <c r="U122" i="27"/>
  <c r="T122" i="27"/>
  <c r="S122" i="27"/>
  <c r="R122" i="27"/>
  <c r="AE121" i="27"/>
  <c r="AF121" i="27" s="1"/>
  <c r="AB121" i="27"/>
  <c r="AC121" i="27" s="1"/>
  <c r="X121" i="27"/>
  <c r="W121" i="27"/>
  <c r="V121" i="27"/>
  <c r="U121" i="27"/>
  <c r="T121" i="27"/>
  <c r="S121" i="27"/>
  <c r="R121" i="27"/>
  <c r="AE120" i="27"/>
  <c r="AF120" i="27" s="1"/>
  <c r="AB120" i="27"/>
  <c r="AC120" i="27" s="1"/>
  <c r="X120" i="27"/>
  <c r="W120" i="27"/>
  <c r="V120" i="27"/>
  <c r="U120" i="27"/>
  <c r="T120" i="27"/>
  <c r="S120" i="27"/>
  <c r="R120" i="27"/>
  <c r="AE119" i="27"/>
  <c r="AF119" i="27" s="1"/>
  <c r="AB119" i="27"/>
  <c r="AC119" i="27" s="1"/>
  <c r="X119" i="27"/>
  <c r="W119" i="27"/>
  <c r="V119" i="27"/>
  <c r="U119" i="27"/>
  <c r="T119" i="27"/>
  <c r="S119" i="27"/>
  <c r="R119" i="27"/>
  <c r="AE118" i="27"/>
  <c r="AF118" i="27" s="1"/>
  <c r="AB118" i="27"/>
  <c r="AC118" i="27" s="1"/>
  <c r="X118" i="27"/>
  <c r="W118" i="27"/>
  <c r="V118" i="27"/>
  <c r="U118" i="27"/>
  <c r="T118" i="27"/>
  <c r="S118" i="27"/>
  <c r="R118" i="27"/>
  <c r="AE117" i="27"/>
  <c r="AF117" i="27" s="1"/>
  <c r="AB117" i="27"/>
  <c r="AC117" i="27" s="1"/>
  <c r="X117" i="27"/>
  <c r="W117" i="27"/>
  <c r="V117" i="27"/>
  <c r="U117" i="27"/>
  <c r="T117" i="27"/>
  <c r="S117" i="27"/>
  <c r="R117" i="27"/>
  <c r="AE116" i="27"/>
  <c r="AF116" i="27" s="1"/>
  <c r="AB116" i="27"/>
  <c r="AC116" i="27" s="1"/>
  <c r="X116" i="27"/>
  <c r="W116" i="27"/>
  <c r="V116" i="27"/>
  <c r="U116" i="27"/>
  <c r="T116" i="27"/>
  <c r="S116" i="27"/>
  <c r="R116" i="27"/>
  <c r="AE115" i="27"/>
  <c r="AF115" i="27" s="1"/>
  <c r="AB115" i="27"/>
  <c r="AC115" i="27" s="1"/>
  <c r="X115" i="27"/>
  <c r="W115" i="27"/>
  <c r="V115" i="27"/>
  <c r="U115" i="27"/>
  <c r="T115" i="27"/>
  <c r="S115" i="27"/>
  <c r="R115" i="27"/>
  <c r="AE114" i="27"/>
  <c r="AF114" i="27" s="1"/>
  <c r="AB114" i="27"/>
  <c r="AC114" i="27" s="1"/>
  <c r="X114" i="27"/>
  <c r="W114" i="27"/>
  <c r="V114" i="27"/>
  <c r="U114" i="27"/>
  <c r="T114" i="27"/>
  <c r="S114" i="27"/>
  <c r="R114" i="27"/>
  <c r="AE113" i="27"/>
  <c r="AF113" i="27" s="1"/>
  <c r="AB113" i="27"/>
  <c r="AC113" i="27" s="1"/>
  <c r="X113" i="27"/>
  <c r="W113" i="27"/>
  <c r="V113" i="27"/>
  <c r="U113" i="27"/>
  <c r="T113" i="27"/>
  <c r="S113" i="27"/>
  <c r="R113" i="27"/>
  <c r="AE112" i="27"/>
  <c r="AF112" i="27" s="1"/>
  <c r="AB112" i="27"/>
  <c r="AC112" i="27" s="1"/>
  <c r="X112" i="27"/>
  <c r="W112" i="27"/>
  <c r="V112" i="27"/>
  <c r="U112" i="27"/>
  <c r="T112" i="27"/>
  <c r="S112" i="27"/>
  <c r="R112" i="27"/>
  <c r="AE111" i="27"/>
  <c r="AF111" i="27" s="1"/>
  <c r="AB111" i="27"/>
  <c r="AC111" i="27" s="1"/>
  <c r="X111" i="27"/>
  <c r="W111" i="27"/>
  <c r="V111" i="27"/>
  <c r="U111" i="27"/>
  <c r="T111" i="27"/>
  <c r="S111" i="27"/>
  <c r="R111" i="27"/>
  <c r="AE110" i="27"/>
  <c r="AF110" i="27" s="1"/>
  <c r="AB110" i="27"/>
  <c r="AC110" i="27" s="1"/>
  <c r="X110" i="27"/>
  <c r="W110" i="27"/>
  <c r="V110" i="27"/>
  <c r="U110" i="27"/>
  <c r="T110" i="27"/>
  <c r="S110" i="27"/>
  <c r="R110" i="27"/>
  <c r="AE109" i="27"/>
  <c r="AF109" i="27" s="1"/>
  <c r="AB109" i="27"/>
  <c r="AC109" i="27" s="1"/>
  <c r="X109" i="27"/>
  <c r="W109" i="27"/>
  <c r="V109" i="27"/>
  <c r="U109" i="27"/>
  <c r="T109" i="27"/>
  <c r="S109" i="27"/>
  <c r="R109" i="27"/>
  <c r="AF108" i="27"/>
  <c r="AE108" i="27"/>
  <c r="AB108" i="27"/>
  <c r="AC108" i="27" s="1"/>
  <c r="X108" i="27"/>
  <c r="W108" i="27"/>
  <c r="V108" i="27"/>
  <c r="U108" i="27"/>
  <c r="T108" i="27"/>
  <c r="S108" i="27"/>
  <c r="R108" i="27"/>
  <c r="AE107" i="27"/>
  <c r="AF107" i="27" s="1"/>
  <c r="AB107" i="27"/>
  <c r="AC107" i="27" s="1"/>
  <c r="X107" i="27"/>
  <c r="W107" i="27"/>
  <c r="V107" i="27"/>
  <c r="U107" i="27"/>
  <c r="T107" i="27"/>
  <c r="S107" i="27"/>
  <c r="R107" i="27"/>
  <c r="AE106" i="27"/>
  <c r="AF106" i="27" s="1"/>
  <c r="AB106" i="27"/>
  <c r="AC106" i="27" s="1"/>
  <c r="X106" i="27"/>
  <c r="W106" i="27"/>
  <c r="V106" i="27"/>
  <c r="U106" i="27"/>
  <c r="T106" i="27"/>
  <c r="S106" i="27"/>
  <c r="R106" i="27"/>
  <c r="AE105" i="27"/>
  <c r="AF105" i="27" s="1"/>
  <c r="AB105" i="27"/>
  <c r="AC105" i="27" s="1"/>
  <c r="X105" i="27"/>
  <c r="W105" i="27"/>
  <c r="V105" i="27"/>
  <c r="U105" i="27"/>
  <c r="T105" i="27"/>
  <c r="S105" i="27"/>
  <c r="R105" i="27"/>
  <c r="AE104" i="27"/>
  <c r="AF104" i="27" s="1"/>
  <c r="AB104" i="27"/>
  <c r="AC104" i="27" s="1"/>
  <c r="X104" i="27"/>
  <c r="W104" i="27"/>
  <c r="V104" i="27"/>
  <c r="U104" i="27"/>
  <c r="T104" i="27"/>
  <c r="S104" i="27"/>
  <c r="R104" i="27"/>
  <c r="AE103" i="27"/>
  <c r="AF103" i="27" s="1"/>
  <c r="AC103" i="27"/>
  <c r="AB103" i="27"/>
  <c r="X103" i="27"/>
  <c r="W103" i="27"/>
  <c r="V103" i="27"/>
  <c r="U103" i="27"/>
  <c r="T103" i="27"/>
  <c r="S103" i="27"/>
  <c r="R103" i="27"/>
  <c r="AE102" i="27"/>
  <c r="AF102" i="27" s="1"/>
  <c r="AB102" i="27"/>
  <c r="AC102" i="27" s="1"/>
  <c r="X102" i="27"/>
  <c r="W102" i="27"/>
  <c r="V102" i="27"/>
  <c r="U102" i="27"/>
  <c r="T102" i="27"/>
  <c r="S102" i="27"/>
  <c r="R102" i="27"/>
  <c r="AE101" i="27"/>
  <c r="AF101" i="27" s="1"/>
  <c r="AB101" i="27"/>
  <c r="AC101" i="27" s="1"/>
  <c r="X101" i="27"/>
  <c r="W101" i="27"/>
  <c r="V101" i="27"/>
  <c r="U101" i="27"/>
  <c r="T101" i="27"/>
  <c r="S101" i="27"/>
  <c r="R101" i="27"/>
  <c r="AE100" i="27"/>
  <c r="AF100" i="27" s="1"/>
  <c r="AB100" i="27"/>
  <c r="AC100" i="27" s="1"/>
  <c r="X100" i="27"/>
  <c r="W100" i="27"/>
  <c r="V100" i="27"/>
  <c r="U100" i="27"/>
  <c r="T100" i="27"/>
  <c r="S100" i="27"/>
  <c r="R100" i="27"/>
  <c r="AE99" i="27"/>
  <c r="AF99" i="27" s="1"/>
  <c r="AB99" i="27"/>
  <c r="AC99" i="27" s="1"/>
  <c r="X99" i="27"/>
  <c r="W99" i="27"/>
  <c r="V99" i="27"/>
  <c r="U99" i="27"/>
  <c r="T99" i="27"/>
  <c r="S99" i="27"/>
  <c r="R99" i="27"/>
  <c r="AE98" i="27"/>
  <c r="AF98" i="27" s="1"/>
  <c r="AB98" i="27"/>
  <c r="AC98" i="27" s="1"/>
  <c r="X98" i="27"/>
  <c r="W98" i="27"/>
  <c r="V98" i="27"/>
  <c r="U98" i="27"/>
  <c r="T98" i="27"/>
  <c r="S98" i="27"/>
  <c r="R98" i="27"/>
  <c r="AE97" i="27"/>
  <c r="AF97" i="27" s="1"/>
  <c r="AB97" i="27"/>
  <c r="AC97" i="27" s="1"/>
  <c r="X97" i="27"/>
  <c r="W97" i="27"/>
  <c r="V97" i="27"/>
  <c r="U97" i="27"/>
  <c r="T97" i="27"/>
  <c r="S97" i="27"/>
  <c r="R97" i="27"/>
  <c r="AE96" i="27"/>
  <c r="AF96" i="27" s="1"/>
  <c r="AB96" i="27"/>
  <c r="AC96" i="27" s="1"/>
  <c r="X96" i="27"/>
  <c r="W96" i="27"/>
  <c r="V96" i="27"/>
  <c r="U96" i="27"/>
  <c r="T96" i="27"/>
  <c r="S96" i="27"/>
  <c r="R96" i="27"/>
  <c r="AE95" i="27"/>
  <c r="AF95" i="27" s="1"/>
  <c r="AB95" i="27"/>
  <c r="AC95" i="27" s="1"/>
  <c r="X95" i="27"/>
  <c r="W95" i="27"/>
  <c r="V95" i="27"/>
  <c r="U95" i="27"/>
  <c r="T95" i="27"/>
  <c r="S95" i="27"/>
  <c r="R95" i="27"/>
  <c r="AE94" i="27"/>
  <c r="AF94" i="27" s="1"/>
  <c r="AB94" i="27"/>
  <c r="AC94" i="27" s="1"/>
  <c r="X94" i="27"/>
  <c r="W94" i="27"/>
  <c r="V94" i="27"/>
  <c r="U94" i="27"/>
  <c r="T94" i="27"/>
  <c r="S94" i="27"/>
  <c r="R94" i="27"/>
  <c r="AE93" i="27"/>
  <c r="AF93" i="27" s="1"/>
  <c r="AB93" i="27"/>
  <c r="AC93" i="27" s="1"/>
  <c r="X93" i="27"/>
  <c r="W93" i="27"/>
  <c r="V93" i="27"/>
  <c r="U93" i="27"/>
  <c r="T93" i="27"/>
  <c r="S93" i="27"/>
  <c r="R93" i="27"/>
  <c r="AE92" i="27"/>
  <c r="AF92" i="27" s="1"/>
  <c r="AB92" i="27"/>
  <c r="AC92" i="27" s="1"/>
  <c r="X92" i="27"/>
  <c r="W92" i="27"/>
  <c r="V92" i="27"/>
  <c r="U92" i="27"/>
  <c r="T92" i="27"/>
  <c r="S92" i="27"/>
  <c r="R92" i="27"/>
  <c r="AE91" i="27"/>
  <c r="AF91" i="27" s="1"/>
  <c r="AB91" i="27"/>
  <c r="AC91" i="27" s="1"/>
  <c r="X91" i="27"/>
  <c r="W91" i="27"/>
  <c r="V91" i="27"/>
  <c r="U91" i="27"/>
  <c r="T91" i="27"/>
  <c r="S91" i="27"/>
  <c r="R91" i="27"/>
  <c r="AE90" i="27"/>
  <c r="AF90" i="27" s="1"/>
  <c r="AB90" i="27"/>
  <c r="AC90" i="27" s="1"/>
  <c r="X90" i="27"/>
  <c r="W90" i="27"/>
  <c r="V90" i="27"/>
  <c r="U90" i="27"/>
  <c r="T90" i="27"/>
  <c r="S90" i="27"/>
  <c r="R90" i="27"/>
  <c r="AE89" i="27"/>
  <c r="AF89" i="27" s="1"/>
  <c r="AB89" i="27"/>
  <c r="AC89" i="27" s="1"/>
  <c r="X89" i="27"/>
  <c r="W89" i="27"/>
  <c r="V89" i="27"/>
  <c r="U89" i="27"/>
  <c r="T89" i="27"/>
  <c r="S89" i="27"/>
  <c r="R89" i="27"/>
  <c r="AE88" i="27"/>
  <c r="AF88" i="27" s="1"/>
  <c r="AB88" i="27"/>
  <c r="AC88" i="27" s="1"/>
  <c r="X88" i="27"/>
  <c r="W88" i="27"/>
  <c r="V88" i="27"/>
  <c r="U88" i="27"/>
  <c r="T88" i="27"/>
  <c r="S88" i="27"/>
  <c r="R88" i="27"/>
  <c r="AE87" i="27"/>
  <c r="AF87" i="27" s="1"/>
  <c r="AB87" i="27"/>
  <c r="AC87" i="27" s="1"/>
  <c r="X87" i="27"/>
  <c r="W87" i="27"/>
  <c r="V87" i="27"/>
  <c r="U87" i="27"/>
  <c r="T87" i="27"/>
  <c r="S87" i="27"/>
  <c r="R87" i="27"/>
  <c r="AE86" i="27"/>
  <c r="AF86" i="27" s="1"/>
  <c r="AB86" i="27"/>
  <c r="AC86" i="27" s="1"/>
  <c r="X86" i="27"/>
  <c r="W86" i="27"/>
  <c r="V86" i="27"/>
  <c r="U86" i="27"/>
  <c r="T86" i="27"/>
  <c r="S86" i="27"/>
  <c r="R86" i="27"/>
  <c r="AE85" i="27"/>
  <c r="AF85" i="27" s="1"/>
  <c r="AB85" i="27"/>
  <c r="AC85" i="27" s="1"/>
  <c r="X85" i="27"/>
  <c r="W85" i="27"/>
  <c r="V85" i="27"/>
  <c r="U85" i="27"/>
  <c r="T85" i="27"/>
  <c r="S85" i="27"/>
  <c r="R85" i="27"/>
  <c r="AE84" i="27"/>
  <c r="AF84" i="27" s="1"/>
  <c r="AB84" i="27"/>
  <c r="AC84" i="27" s="1"/>
  <c r="X84" i="27"/>
  <c r="W84" i="27"/>
  <c r="V84" i="27"/>
  <c r="U84" i="27"/>
  <c r="T84" i="27"/>
  <c r="S84" i="27"/>
  <c r="R84" i="27"/>
  <c r="AE83" i="27"/>
  <c r="AF83" i="27" s="1"/>
  <c r="AC83" i="27"/>
  <c r="AB83" i="27"/>
  <c r="X83" i="27"/>
  <c r="W83" i="27"/>
  <c r="V83" i="27"/>
  <c r="U83" i="27"/>
  <c r="T83" i="27"/>
  <c r="S83" i="27"/>
  <c r="R83" i="27"/>
  <c r="AE82" i="27"/>
  <c r="AF82" i="27" s="1"/>
  <c r="AB82" i="27"/>
  <c r="AC82" i="27" s="1"/>
  <c r="X82" i="27"/>
  <c r="W82" i="27"/>
  <c r="V82" i="27"/>
  <c r="U82" i="27"/>
  <c r="T82" i="27"/>
  <c r="S82" i="27"/>
  <c r="R82" i="27"/>
  <c r="AE81" i="27"/>
  <c r="AF81" i="27" s="1"/>
  <c r="AB81" i="27"/>
  <c r="AC81" i="27" s="1"/>
  <c r="X81" i="27"/>
  <c r="W81" i="27"/>
  <c r="V81" i="27"/>
  <c r="U81" i="27"/>
  <c r="T81" i="27"/>
  <c r="S81" i="27"/>
  <c r="R81" i="27"/>
  <c r="AF80" i="27"/>
  <c r="AE80" i="27"/>
  <c r="AB80" i="27"/>
  <c r="AC80" i="27" s="1"/>
  <c r="X80" i="27"/>
  <c r="W80" i="27"/>
  <c r="V80" i="27"/>
  <c r="U80" i="27"/>
  <c r="T80" i="27"/>
  <c r="S80" i="27"/>
  <c r="R80" i="27"/>
  <c r="AE79" i="27"/>
  <c r="AF79" i="27" s="1"/>
  <c r="AB79" i="27"/>
  <c r="AC79" i="27" s="1"/>
  <c r="X79" i="27"/>
  <c r="W79" i="27"/>
  <c r="V79" i="27"/>
  <c r="U79" i="27"/>
  <c r="T79" i="27"/>
  <c r="S79" i="27"/>
  <c r="R79" i="27"/>
  <c r="AE78" i="27"/>
  <c r="AF78" i="27" s="1"/>
  <c r="AB78" i="27"/>
  <c r="AC78" i="27" s="1"/>
  <c r="X78" i="27"/>
  <c r="W78" i="27"/>
  <c r="V78" i="27"/>
  <c r="U78" i="27"/>
  <c r="T78" i="27"/>
  <c r="S78" i="27"/>
  <c r="R78" i="27"/>
  <c r="AE77" i="27"/>
  <c r="AF77" i="27" s="1"/>
  <c r="AB77" i="27"/>
  <c r="AC77" i="27" s="1"/>
  <c r="X77" i="27"/>
  <c r="W77" i="27"/>
  <c r="V77" i="27"/>
  <c r="U77" i="27"/>
  <c r="T77" i="27"/>
  <c r="S77" i="27"/>
  <c r="R77" i="27"/>
  <c r="AE76" i="27"/>
  <c r="AF76" i="27" s="1"/>
  <c r="AB76" i="27"/>
  <c r="AC76" i="27" s="1"/>
  <c r="X76" i="27"/>
  <c r="W76" i="27"/>
  <c r="V76" i="27"/>
  <c r="U76" i="27"/>
  <c r="T76" i="27"/>
  <c r="S76" i="27"/>
  <c r="R76" i="27"/>
  <c r="AE75" i="27"/>
  <c r="AF75" i="27" s="1"/>
  <c r="AB75" i="27"/>
  <c r="AC75" i="27" s="1"/>
  <c r="X75" i="27"/>
  <c r="W75" i="27"/>
  <c r="V75" i="27"/>
  <c r="U75" i="27"/>
  <c r="T75" i="27"/>
  <c r="S75" i="27"/>
  <c r="R75" i="27"/>
  <c r="AE74" i="27"/>
  <c r="AF74" i="27" s="1"/>
  <c r="AB74" i="27"/>
  <c r="AC74" i="27" s="1"/>
  <c r="X74" i="27"/>
  <c r="W74" i="27"/>
  <c r="V74" i="27"/>
  <c r="U74" i="27"/>
  <c r="T74" i="27"/>
  <c r="S74" i="27"/>
  <c r="R74" i="27"/>
  <c r="AE73" i="27"/>
  <c r="AF73" i="27" s="1"/>
  <c r="AB73" i="27"/>
  <c r="AC73" i="27" s="1"/>
  <c r="X73" i="27"/>
  <c r="W73" i="27"/>
  <c r="V73" i="27"/>
  <c r="U73" i="27"/>
  <c r="T73" i="27"/>
  <c r="S73" i="27"/>
  <c r="R73" i="27"/>
  <c r="AE72" i="27"/>
  <c r="AF72" i="27" s="1"/>
  <c r="AB72" i="27"/>
  <c r="AC72" i="27" s="1"/>
  <c r="X72" i="27"/>
  <c r="W72" i="27"/>
  <c r="V72" i="27"/>
  <c r="U72" i="27"/>
  <c r="T72" i="27"/>
  <c r="S72" i="27"/>
  <c r="R72" i="27"/>
  <c r="AE71" i="27"/>
  <c r="AF71" i="27" s="1"/>
  <c r="AB71" i="27"/>
  <c r="AC71" i="27" s="1"/>
  <c r="X71" i="27"/>
  <c r="W71" i="27"/>
  <c r="V71" i="27"/>
  <c r="U71" i="27"/>
  <c r="T71" i="27"/>
  <c r="S71" i="27"/>
  <c r="R71" i="27"/>
  <c r="AE70" i="27"/>
  <c r="AF70" i="27" s="1"/>
  <c r="AB70" i="27"/>
  <c r="AC70" i="27" s="1"/>
  <c r="X70" i="27"/>
  <c r="W70" i="27"/>
  <c r="V70" i="27"/>
  <c r="U70" i="27"/>
  <c r="T70" i="27"/>
  <c r="S70" i="27"/>
  <c r="R70" i="27"/>
  <c r="AE69" i="27"/>
  <c r="AF69" i="27" s="1"/>
  <c r="AB69" i="27"/>
  <c r="AC69" i="27" s="1"/>
  <c r="X69" i="27"/>
  <c r="W69" i="27"/>
  <c r="V69" i="27"/>
  <c r="U69" i="27"/>
  <c r="T69" i="27"/>
  <c r="S69" i="27"/>
  <c r="R69" i="27"/>
  <c r="AE68" i="27"/>
  <c r="AF68" i="27" s="1"/>
  <c r="AB68" i="27"/>
  <c r="AC68" i="27" s="1"/>
  <c r="X68" i="27"/>
  <c r="W68" i="27"/>
  <c r="V68" i="27"/>
  <c r="U68" i="27"/>
  <c r="T68" i="27"/>
  <c r="S68" i="27"/>
  <c r="R68" i="27"/>
  <c r="AE67" i="27"/>
  <c r="AF67" i="27" s="1"/>
  <c r="AB67" i="27"/>
  <c r="AC67" i="27" s="1"/>
  <c r="X67" i="27"/>
  <c r="W67" i="27"/>
  <c r="V67" i="27"/>
  <c r="U67" i="27"/>
  <c r="T67" i="27"/>
  <c r="S67" i="27"/>
  <c r="R67" i="27"/>
  <c r="AE66" i="27"/>
  <c r="AF66" i="27" s="1"/>
  <c r="AB66" i="27"/>
  <c r="AC66" i="27" s="1"/>
  <c r="X66" i="27"/>
  <c r="W66" i="27"/>
  <c r="V66" i="27"/>
  <c r="U66" i="27"/>
  <c r="T66" i="27"/>
  <c r="S66" i="27"/>
  <c r="R66" i="27"/>
  <c r="AE65" i="27"/>
  <c r="AF65" i="27" s="1"/>
  <c r="AB65" i="27"/>
  <c r="AC65" i="27" s="1"/>
  <c r="X65" i="27"/>
  <c r="W65" i="27"/>
  <c r="V65" i="27"/>
  <c r="U65" i="27"/>
  <c r="T65" i="27"/>
  <c r="S65" i="27"/>
  <c r="R65" i="27"/>
  <c r="AE64" i="27"/>
  <c r="AF64" i="27" s="1"/>
  <c r="AB64" i="27"/>
  <c r="AC64" i="27" s="1"/>
  <c r="X64" i="27"/>
  <c r="W64" i="27"/>
  <c r="V64" i="27"/>
  <c r="U64" i="27"/>
  <c r="T64" i="27"/>
  <c r="S64" i="27"/>
  <c r="R64" i="27"/>
  <c r="AE63" i="27"/>
  <c r="AF63" i="27" s="1"/>
  <c r="AB63" i="27"/>
  <c r="AC63" i="27" s="1"/>
  <c r="X63" i="27"/>
  <c r="W63" i="27"/>
  <c r="V63" i="27"/>
  <c r="U63" i="27"/>
  <c r="T63" i="27"/>
  <c r="S63" i="27"/>
  <c r="R63" i="27"/>
  <c r="AE62" i="27"/>
  <c r="AF62" i="27" s="1"/>
  <c r="AB62" i="27"/>
  <c r="AC62" i="27" s="1"/>
  <c r="X62" i="27"/>
  <c r="W62" i="27"/>
  <c r="V62" i="27"/>
  <c r="U62" i="27"/>
  <c r="T62" i="27"/>
  <c r="S62" i="27"/>
  <c r="R62" i="27"/>
  <c r="AE61" i="27"/>
  <c r="AF61" i="27" s="1"/>
  <c r="AB61" i="27"/>
  <c r="AC61" i="27" s="1"/>
  <c r="X61" i="27"/>
  <c r="W61" i="27"/>
  <c r="V61" i="27"/>
  <c r="U61" i="27"/>
  <c r="T61" i="27"/>
  <c r="S61" i="27"/>
  <c r="R61" i="27"/>
  <c r="AE60" i="27"/>
  <c r="AF60" i="27" s="1"/>
  <c r="AB60" i="27"/>
  <c r="AC60" i="27" s="1"/>
  <c r="X60" i="27"/>
  <c r="W60" i="27"/>
  <c r="V60" i="27"/>
  <c r="U60" i="27"/>
  <c r="T60" i="27"/>
  <c r="S60" i="27"/>
  <c r="R60" i="27"/>
  <c r="AE59" i="27"/>
  <c r="AF59" i="27" s="1"/>
  <c r="AB59" i="27"/>
  <c r="AC59" i="27" s="1"/>
  <c r="X59" i="27"/>
  <c r="W59" i="27"/>
  <c r="V59" i="27"/>
  <c r="U59" i="27"/>
  <c r="T59" i="27"/>
  <c r="S59" i="27"/>
  <c r="R59" i="27"/>
  <c r="AE58" i="27"/>
  <c r="AF58" i="27" s="1"/>
  <c r="AB58" i="27"/>
  <c r="AC58" i="27" s="1"/>
  <c r="X58" i="27"/>
  <c r="W58" i="27"/>
  <c r="V58" i="27"/>
  <c r="U58" i="27"/>
  <c r="T58" i="27"/>
  <c r="S58" i="27"/>
  <c r="R58" i="27"/>
  <c r="AE57" i="27"/>
  <c r="AF57" i="27" s="1"/>
  <c r="AB57" i="27"/>
  <c r="AC57" i="27" s="1"/>
  <c r="X57" i="27"/>
  <c r="W57" i="27"/>
  <c r="V57" i="27"/>
  <c r="U57" i="27"/>
  <c r="T57" i="27"/>
  <c r="S57" i="27"/>
  <c r="R57" i="27"/>
  <c r="AE56" i="27"/>
  <c r="AF56" i="27" s="1"/>
  <c r="AB56" i="27"/>
  <c r="AC56" i="27" s="1"/>
  <c r="X56" i="27"/>
  <c r="W56" i="27"/>
  <c r="V56" i="27"/>
  <c r="U56" i="27"/>
  <c r="T56" i="27"/>
  <c r="S56" i="27"/>
  <c r="R56" i="27"/>
  <c r="AE55" i="27"/>
  <c r="AF55" i="27" s="1"/>
  <c r="AB55" i="27"/>
  <c r="AC55" i="27" s="1"/>
  <c r="X55" i="27"/>
  <c r="W55" i="27"/>
  <c r="V55" i="27"/>
  <c r="U55" i="27"/>
  <c r="T55" i="27"/>
  <c r="S55" i="27"/>
  <c r="R55" i="27"/>
  <c r="AE54" i="27"/>
  <c r="AF54" i="27" s="1"/>
  <c r="AB54" i="27"/>
  <c r="AC54" i="27" s="1"/>
  <c r="X54" i="27"/>
  <c r="W54" i="27"/>
  <c r="V54" i="27"/>
  <c r="U54" i="27"/>
  <c r="T54" i="27"/>
  <c r="S54" i="27"/>
  <c r="R54" i="27"/>
  <c r="AE53" i="27"/>
  <c r="AF53" i="27" s="1"/>
  <c r="AB53" i="27"/>
  <c r="AC53" i="27" s="1"/>
  <c r="X53" i="27"/>
  <c r="W53" i="27"/>
  <c r="V53" i="27"/>
  <c r="U53" i="27"/>
  <c r="T53" i="27"/>
  <c r="S53" i="27"/>
  <c r="R53" i="27"/>
  <c r="AE52" i="27"/>
  <c r="AF52" i="27" s="1"/>
  <c r="AB52" i="27"/>
  <c r="AC52" i="27" s="1"/>
  <c r="X52" i="27"/>
  <c r="W52" i="27"/>
  <c r="V52" i="27"/>
  <c r="U52" i="27"/>
  <c r="T52" i="27"/>
  <c r="S52" i="27"/>
  <c r="R52" i="27"/>
  <c r="AE51" i="27"/>
  <c r="AF51" i="27" s="1"/>
  <c r="AB51" i="27"/>
  <c r="AC51" i="27" s="1"/>
  <c r="X51" i="27"/>
  <c r="W51" i="27"/>
  <c r="V51" i="27"/>
  <c r="U51" i="27"/>
  <c r="T51" i="27"/>
  <c r="S51" i="27"/>
  <c r="R51" i="27"/>
  <c r="AE50" i="27"/>
  <c r="AF50" i="27" s="1"/>
  <c r="AB50" i="27"/>
  <c r="AC50" i="27" s="1"/>
  <c r="X50" i="27"/>
  <c r="W50" i="27"/>
  <c r="V50" i="27"/>
  <c r="U50" i="27"/>
  <c r="T50" i="27"/>
  <c r="S50" i="27"/>
  <c r="R50" i="27"/>
  <c r="AE49" i="27"/>
  <c r="AF49" i="27" s="1"/>
  <c r="AB49" i="27"/>
  <c r="AC49" i="27" s="1"/>
  <c r="X49" i="27"/>
  <c r="W49" i="27"/>
  <c r="V49" i="27"/>
  <c r="U49" i="27"/>
  <c r="T49" i="27"/>
  <c r="S49" i="27"/>
  <c r="R49" i="27"/>
  <c r="AE48" i="27"/>
  <c r="AF48" i="27" s="1"/>
  <c r="AB48" i="27"/>
  <c r="AC48" i="27" s="1"/>
  <c r="X48" i="27"/>
  <c r="W48" i="27"/>
  <c r="V48" i="27"/>
  <c r="U48" i="27"/>
  <c r="T48" i="27"/>
  <c r="S48" i="27"/>
  <c r="R48" i="27"/>
  <c r="AE47" i="27"/>
  <c r="AF47" i="27" s="1"/>
  <c r="AB47" i="27"/>
  <c r="AC47" i="27" s="1"/>
  <c r="X47" i="27"/>
  <c r="W47" i="27"/>
  <c r="V47" i="27"/>
  <c r="U47" i="27"/>
  <c r="T47" i="27"/>
  <c r="S47" i="27"/>
  <c r="R47" i="27"/>
  <c r="AE46" i="27"/>
  <c r="AF46" i="27" s="1"/>
  <c r="AB46" i="27"/>
  <c r="AC46" i="27" s="1"/>
  <c r="X46" i="27"/>
  <c r="W46" i="27"/>
  <c r="V46" i="27"/>
  <c r="U46" i="27"/>
  <c r="T46" i="27"/>
  <c r="S46" i="27"/>
  <c r="R46" i="27"/>
  <c r="AE45" i="27"/>
  <c r="AF45" i="27" s="1"/>
  <c r="AB45" i="27"/>
  <c r="AC45" i="27" s="1"/>
  <c r="X45" i="27"/>
  <c r="W45" i="27"/>
  <c r="V45" i="27"/>
  <c r="U45" i="27"/>
  <c r="T45" i="27"/>
  <c r="S45" i="27"/>
  <c r="R45" i="27"/>
  <c r="AE44" i="27"/>
  <c r="AF44" i="27" s="1"/>
  <c r="AB44" i="27"/>
  <c r="AC44" i="27" s="1"/>
  <c r="X44" i="27"/>
  <c r="W44" i="27"/>
  <c r="V44" i="27"/>
  <c r="U44" i="27"/>
  <c r="T44" i="27"/>
  <c r="S44" i="27"/>
  <c r="R44" i="27"/>
  <c r="AE43" i="27"/>
  <c r="AF43" i="27" s="1"/>
  <c r="AB43" i="27"/>
  <c r="AC43" i="27" s="1"/>
  <c r="X43" i="27"/>
  <c r="W43" i="27"/>
  <c r="V43" i="27"/>
  <c r="U43" i="27"/>
  <c r="T43" i="27"/>
  <c r="S43" i="27"/>
  <c r="R43" i="27"/>
  <c r="AE42" i="27"/>
  <c r="AF42" i="27" s="1"/>
  <c r="AB42" i="27"/>
  <c r="AC42" i="27" s="1"/>
  <c r="X42" i="27"/>
  <c r="W42" i="27"/>
  <c r="V42" i="27"/>
  <c r="U42" i="27"/>
  <c r="T42" i="27"/>
  <c r="S42" i="27"/>
  <c r="R42" i="27"/>
  <c r="AE41" i="27"/>
  <c r="AF41" i="27" s="1"/>
  <c r="AB41" i="27"/>
  <c r="AC41" i="27" s="1"/>
  <c r="X41" i="27"/>
  <c r="W41" i="27"/>
  <c r="V41" i="27"/>
  <c r="U41" i="27"/>
  <c r="T41" i="27"/>
  <c r="S41" i="27"/>
  <c r="R41" i="27"/>
  <c r="AE40" i="27"/>
  <c r="AF40" i="27" s="1"/>
  <c r="AB40" i="27"/>
  <c r="AC40" i="27" s="1"/>
  <c r="X40" i="27"/>
  <c r="W40" i="27"/>
  <c r="V40" i="27"/>
  <c r="U40" i="27"/>
  <c r="T40" i="27"/>
  <c r="S40" i="27"/>
  <c r="R40" i="27"/>
  <c r="AE39" i="27"/>
  <c r="AF39" i="27" s="1"/>
  <c r="AB39" i="27"/>
  <c r="AC39" i="27" s="1"/>
  <c r="X39" i="27"/>
  <c r="W39" i="27"/>
  <c r="V39" i="27"/>
  <c r="U39" i="27"/>
  <c r="T39" i="27"/>
  <c r="S39" i="27"/>
  <c r="R39" i="27"/>
  <c r="AE38" i="27"/>
  <c r="AF38" i="27" s="1"/>
  <c r="AB38" i="27"/>
  <c r="AC38" i="27" s="1"/>
  <c r="X38" i="27"/>
  <c r="W38" i="27"/>
  <c r="V38" i="27"/>
  <c r="U38" i="27"/>
  <c r="T38" i="27"/>
  <c r="S38" i="27"/>
  <c r="R38" i="27"/>
  <c r="AE37" i="27"/>
  <c r="AF37" i="27" s="1"/>
  <c r="AB37" i="27"/>
  <c r="AC37" i="27" s="1"/>
  <c r="X37" i="27"/>
  <c r="W37" i="27"/>
  <c r="V37" i="27"/>
  <c r="U37" i="27"/>
  <c r="T37" i="27"/>
  <c r="S37" i="27"/>
  <c r="R37" i="27"/>
  <c r="AF36" i="27"/>
  <c r="AE36" i="27"/>
  <c r="AB36" i="27"/>
  <c r="AC36" i="27" s="1"/>
  <c r="X36" i="27"/>
  <c r="W36" i="27"/>
  <c r="V36" i="27"/>
  <c r="U36" i="27"/>
  <c r="T36" i="27"/>
  <c r="S36" i="27"/>
  <c r="R36" i="27"/>
  <c r="AE35" i="27"/>
  <c r="AF35" i="27" s="1"/>
  <c r="AB35" i="27"/>
  <c r="X35" i="27"/>
  <c r="W35" i="27"/>
  <c r="V35" i="27"/>
  <c r="U35" i="27"/>
  <c r="T35" i="27"/>
  <c r="S35" i="27"/>
  <c r="R35" i="27"/>
  <c r="AE34" i="27"/>
  <c r="AF34" i="27" s="1"/>
  <c r="AB34" i="27"/>
  <c r="AC34" i="27" s="1"/>
  <c r="X34" i="27"/>
  <c r="W34" i="27"/>
  <c r="V34" i="27"/>
  <c r="U34" i="27"/>
  <c r="T34" i="27"/>
  <c r="S34" i="27"/>
  <c r="R34" i="27"/>
  <c r="C34" i="27" s="1"/>
  <c r="AE33" i="27"/>
  <c r="AB33" i="27"/>
  <c r="AC33" i="27" s="1"/>
  <c r="X33" i="27"/>
  <c r="W33" i="27"/>
  <c r="V33" i="27"/>
  <c r="U33" i="27"/>
  <c r="T33" i="27"/>
  <c r="S33" i="27"/>
  <c r="R33" i="27"/>
  <c r="E5" i="3"/>
  <c r="E14" i="1"/>
  <c r="C1" i="1"/>
  <c r="E12" i="1"/>
  <c r="E10" i="1"/>
  <c r="E8" i="1"/>
  <c r="E6" i="1"/>
  <c r="E4" i="1"/>
  <c r="AD4" i="26"/>
  <c r="AD6" i="26"/>
  <c r="AD8" i="26"/>
  <c r="AD10" i="26"/>
  <c r="AD12" i="26"/>
  <c r="AD14" i="26"/>
  <c r="AD16" i="26"/>
  <c r="AD18" i="26"/>
  <c r="AD20" i="26"/>
  <c r="AD22" i="26"/>
  <c r="AD24" i="26"/>
  <c r="AD26" i="26"/>
  <c r="AD28" i="26"/>
  <c r="C71" i="26"/>
  <c r="AD71" i="26" s="1"/>
  <c r="AE28" i="26" s="1"/>
  <c r="C68" i="26"/>
  <c r="C65" i="26"/>
  <c r="C62" i="26"/>
  <c r="AD62" i="26" s="1"/>
  <c r="AE22" i="26" s="1"/>
  <c r="C59" i="26"/>
  <c r="AD59" i="26" s="1"/>
  <c r="AE20" i="26" s="1"/>
  <c r="C56" i="26"/>
  <c r="AD56" i="26" s="1"/>
  <c r="AE18" i="26" s="1"/>
  <c r="C53" i="26"/>
  <c r="AD53" i="26" s="1"/>
  <c r="AE16" i="26" s="1"/>
  <c r="C50" i="26"/>
  <c r="AD50" i="26" s="1"/>
  <c r="AE14" i="26" s="1"/>
  <c r="C47" i="26"/>
  <c r="AD47" i="26" s="1"/>
  <c r="AE12" i="26" s="1"/>
  <c r="C44" i="26"/>
  <c r="AD44" i="26" s="1"/>
  <c r="AE10" i="26" s="1"/>
  <c r="C41" i="26"/>
  <c r="C38" i="26"/>
  <c r="AD38" i="26" s="1"/>
  <c r="AE6" i="26" s="1"/>
  <c r="C35" i="26"/>
  <c r="AD35" i="26" s="1"/>
  <c r="AE4" i="26" s="1"/>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1" i="3"/>
  <c r="AG142" i="3"/>
  <c r="AG143" i="3"/>
  <c r="AG144" i="3"/>
  <c r="AG145" i="3"/>
  <c r="AG146"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33" i="3"/>
  <c r="X33" i="3"/>
  <c r="Y33" i="3"/>
  <c r="Z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33" i="3"/>
  <c r="AG33" i="3" s="1"/>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33" i="3"/>
  <c r="AD33" i="3" s="1"/>
  <c r="AD68" i="26"/>
  <c r="AE26" i="26" s="1"/>
  <c r="AD65" i="26"/>
  <c r="AE24" i="26" s="1"/>
  <c r="AD41" i="26"/>
  <c r="AE8" i="26" s="1"/>
  <c r="D72" i="26"/>
  <c r="D71" i="26"/>
  <c r="D69" i="26"/>
  <c r="D68" i="26"/>
  <c r="D66" i="26"/>
  <c r="D65" i="26"/>
  <c r="D63" i="26"/>
  <c r="D62" i="26"/>
  <c r="D60" i="26"/>
  <c r="D59" i="26"/>
  <c r="D57" i="26"/>
  <c r="D56" i="26"/>
  <c r="D54" i="26"/>
  <c r="D53" i="26"/>
  <c r="D51" i="26"/>
  <c r="D50" i="26"/>
  <c r="D48" i="26"/>
  <c r="D47" i="26"/>
  <c r="D45" i="26"/>
  <c r="D44" i="26"/>
  <c r="D42" i="26"/>
  <c r="D41" i="26"/>
  <c r="D39" i="26"/>
  <c r="D38" i="26"/>
  <c r="D36" i="26"/>
  <c r="D35" i="26"/>
  <c r="AC28" i="26"/>
  <c r="AB28" i="26"/>
  <c r="E28" i="26"/>
  <c r="AC26" i="26"/>
  <c r="AB26" i="26"/>
  <c r="E26" i="26"/>
  <c r="AC24" i="26"/>
  <c r="AB24" i="26"/>
  <c r="E24" i="26"/>
  <c r="AC22" i="26"/>
  <c r="AB22" i="26"/>
  <c r="AF22" i="26" s="1"/>
  <c r="E22" i="26"/>
  <c r="AC20" i="26"/>
  <c r="AB20" i="26"/>
  <c r="E20" i="26"/>
  <c r="AC18" i="26"/>
  <c r="AB18" i="26"/>
  <c r="E18" i="26"/>
  <c r="AC16" i="26"/>
  <c r="AB16" i="26"/>
  <c r="E16" i="26"/>
  <c r="AC14" i="26"/>
  <c r="AB14" i="26"/>
  <c r="E14" i="26"/>
  <c r="AC12" i="26"/>
  <c r="AB12" i="26"/>
  <c r="E12" i="26"/>
  <c r="AC10" i="26"/>
  <c r="AB10" i="26"/>
  <c r="AF10" i="26" s="1"/>
  <c r="E10" i="26"/>
  <c r="AC8" i="26"/>
  <c r="AB8" i="26"/>
  <c r="E8" i="26"/>
  <c r="AC6" i="26"/>
  <c r="AB6" i="26"/>
  <c r="AF6" i="26" s="1"/>
  <c r="E6" i="26"/>
  <c r="AC4" i="26"/>
  <c r="AB4" i="26"/>
  <c r="E4" i="26"/>
  <c r="C33" i="35" l="1"/>
  <c r="AC33" i="35"/>
  <c r="AC32" i="35" s="1"/>
  <c r="H8" i="35" s="1"/>
  <c r="C33" i="31"/>
  <c r="AB32" i="31"/>
  <c r="H7" i="31" s="1"/>
  <c r="J7" i="31" s="1"/>
  <c r="AF33" i="35"/>
  <c r="AF32" i="35" s="1"/>
  <c r="I8" i="35" s="1"/>
  <c r="G20" i="2" s="1"/>
  <c r="AC32" i="34"/>
  <c r="H8" i="34" s="1"/>
  <c r="J7" i="34"/>
  <c r="AF33" i="34"/>
  <c r="AF32" i="34" s="1"/>
  <c r="I8" i="34" s="1"/>
  <c r="J7" i="33"/>
  <c r="AF33" i="33"/>
  <c r="AF32" i="33" s="1"/>
  <c r="I8" i="33" s="1"/>
  <c r="AC144" i="33"/>
  <c r="AC32" i="33" s="1"/>
  <c r="H8" i="33" s="1"/>
  <c r="J8" i="33" s="1"/>
  <c r="J7" i="32"/>
  <c r="AC32" i="32"/>
  <c r="H8" i="32" s="1"/>
  <c r="AF33" i="32"/>
  <c r="AF32" i="32" s="1"/>
  <c r="I8" i="32" s="1"/>
  <c r="AC32" i="31"/>
  <c r="H8" i="31" s="1"/>
  <c r="F16" i="2" s="1"/>
  <c r="AF33" i="31"/>
  <c r="AF32" i="31" s="1"/>
  <c r="I8" i="31" s="1"/>
  <c r="G16" i="2" s="1"/>
  <c r="AF33" i="30"/>
  <c r="AF32" i="30" s="1"/>
  <c r="I8" i="30" s="1"/>
  <c r="J8" i="30" s="1"/>
  <c r="AC32" i="29"/>
  <c r="H8" i="29" s="1"/>
  <c r="J8" i="29" s="1"/>
  <c r="AF33" i="29"/>
  <c r="AF32" i="29" s="1"/>
  <c r="I8" i="29" s="1"/>
  <c r="AB32" i="29"/>
  <c r="H7" i="29" s="1"/>
  <c r="J7" i="29" s="1"/>
  <c r="AF32" i="28"/>
  <c r="I8" i="28" s="1"/>
  <c r="AC32" i="28"/>
  <c r="H8" i="28" s="1"/>
  <c r="J7" i="28"/>
  <c r="AE32" i="28"/>
  <c r="I7" i="28" s="1"/>
  <c r="C33" i="27"/>
  <c r="AF14" i="26"/>
  <c r="AF20" i="26"/>
  <c r="AF26" i="26"/>
  <c r="AB32" i="27"/>
  <c r="H7" i="27" s="1"/>
  <c r="AC35" i="27"/>
  <c r="AC32" i="27" s="1"/>
  <c r="H8" i="27" s="1"/>
  <c r="AE32" i="27"/>
  <c r="I7" i="27" s="1"/>
  <c r="AF33" i="27"/>
  <c r="AF32" i="27" s="1"/>
  <c r="I8" i="27" s="1"/>
  <c r="AF4" i="26"/>
  <c r="AF8" i="26"/>
  <c r="AF12" i="26"/>
  <c r="AF16" i="26"/>
  <c r="AF18" i="26"/>
  <c r="AF24" i="26"/>
  <c r="AF28" i="26"/>
  <c r="AB3" i="26"/>
  <c r="D40" i="2"/>
  <c r="J8" i="35" l="1"/>
  <c r="F20" i="2"/>
  <c r="J8" i="34"/>
  <c r="J8" i="32"/>
  <c r="J8" i="31"/>
  <c r="J8" i="28"/>
  <c r="J7" i="27"/>
  <c r="J8" i="27"/>
  <c r="AF3" i="26"/>
  <c r="C3" i="26" s="1"/>
  <c r="R34" i="3"/>
  <c r="S34" i="3"/>
  <c r="T34" i="3"/>
  <c r="U34" i="3"/>
  <c r="V34" i="3"/>
  <c r="Z34" i="3"/>
  <c r="R35" i="3"/>
  <c r="S35" i="3"/>
  <c r="T35" i="3"/>
  <c r="U35" i="3"/>
  <c r="V35" i="3"/>
  <c r="Z35" i="3"/>
  <c r="R36" i="3"/>
  <c r="S36" i="3"/>
  <c r="C36" i="3" s="1"/>
  <c r="T36" i="3"/>
  <c r="U36" i="3"/>
  <c r="V36" i="3"/>
  <c r="Z36" i="3"/>
  <c r="R37" i="3"/>
  <c r="S37" i="3"/>
  <c r="T37" i="3"/>
  <c r="U37" i="3"/>
  <c r="V37" i="3"/>
  <c r="Z37" i="3"/>
  <c r="R38" i="3"/>
  <c r="S38" i="3"/>
  <c r="T38" i="3"/>
  <c r="U38" i="3"/>
  <c r="V38" i="3"/>
  <c r="Z38" i="3"/>
  <c r="R39" i="3"/>
  <c r="S39" i="3"/>
  <c r="T39" i="3"/>
  <c r="U39" i="3"/>
  <c r="V39" i="3"/>
  <c r="Z39" i="3"/>
  <c r="R40" i="3"/>
  <c r="S40" i="3"/>
  <c r="C40" i="3" s="1"/>
  <c r="T40" i="3"/>
  <c r="U40" i="3"/>
  <c r="V40" i="3"/>
  <c r="Z40" i="3"/>
  <c r="R41" i="3"/>
  <c r="S41" i="3"/>
  <c r="C41" i="3" s="1"/>
  <c r="T41" i="3"/>
  <c r="U41" i="3"/>
  <c r="V41" i="3"/>
  <c r="Z41" i="3"/>
  <c r="R42" i="3"/>
  <c r="S42" i="3"/>
  <c r="T42" i="3"/>
  <c r="U42" i="3"/>
  <c r="V42" i="3"/>
  <c r="Z42" i="3"/>
  <c r="R43" i="3"/>
  <c r="S43" i="3"/>
  <c r="T43" i="3"/>
  <c r="U43" i="3"/>
  <c r="V43" i="3"/>
  <c r="Z43" i="3"/>
  <c r="R44" i="3"/>
  <c r="S44" i="3"/>
  <c r="C44" i="3" s="1"/>
  <c r="T44" i="3"/>
  <c r="U44" i="3"/>
  <c r="V44" i="3"/>
  <c r="Z44" i="3"/>
  <c r="R45" i="3"/>
  <c r="S45" i="3"/>
  <c r="C45" i="3" s="1"/>
  <c r="T45" i="3"/>
  <c r="U45" i="3"/>
  <c r="V45" i="3"/>
  <c r="Z45" i="3"/>
  <c r="R46" i="3"/>
  <c r="S46" i="3"/>
  <c r="T46" i="3"/>
  <c r="U46" i="3"/>
  <c r="V46" i="3"/>
  <c r="Z46" i="3"/>
  <c r="R47" i="3"/>
  <c r="S47" i="3"/>
  <c r="T47" i="3"/>
  <c r="U47" i="3"/>
  <c r="V47" i="3"/>
  <c r="Z47" i="3"/>
  <c r="R48" i="3"/>
  <c r="S48" i="3"/>
  <c r="C48" i="3" s="1"/>
  <c r="T48" i="3"/>
  <c r="U48" i="3"/>
  <c r="V48" i="3"/>
  <c r="Z48" i="3"/>
  <c r="R49" i="3"/>
  <c r="S49" i="3"/>
  <c r="C49" i="3" s="1"/>
  <c r="T49" i="3"/>
  <c r="U49" i="3"/>
  <c r="V49" i="3"/>
  <c r="Z49" i="3"/>
  <c r="R50" i="3"/>
  <c r="S50" i="3"/>
  <c r="T50" i="3"/>
  <c r="U50" i="3"/>
  <c r="V50" i="3"/>
  <c r="Z50" i="3"/>
  <c r="R51" i="3"/>
  <c r="S51" i="3"/>
  <c r="T51" i="3"/>
  <c r="U51" i="3"/>
  <c r="V51" i="3"/>
  <c r="Z51" i="3"/>
  <c r="R52" i="3"/>
  <c r="S52" i="3"/>
  <c r="C52" i="3" s="1"/>
  <c r="T52" i="3"/>
  <c r="U52" i="3"/>
  <c r="V52" i="3"/>
  <c r="Z52" i="3"/>
  <c r="R53" i="3"/>
  <c r="S53" i="3"/>
  <c r="C53" i="3" s="1"/>
  <c r="T53" i="3"/>
  <c r="U53" i="3"/>
  <c r="V53" i="3"/>
  <c r="Z53" i="3"/>
  <c r="R54" i="3"/>
  <c r="S54" i="3"/>
  <c r="T54" i="3"/>
  <c r="U54" i="3"/>
  <c r="V54" i="3"/>
  <c r="Z54" i="3"/>
  <c r="R55" i="3"/>
  <c r="S55" i="3"/>
  <c r="T55" i="3"/>
  <c r="U55" i="3"/>
  <c r="V55" i="3"/>
  <c r="Z55" i="3"/>
  <c r="R56" i="3"/>
  <c r="S56" i="3"/>
  <c r="C56" i="3" s="1"/>
  <c r="T56" i="3"/>
  <c r="U56" i="3"/>
  <c r="V56" i="3"/>
  <c r="Z56" i="3"/>
  <c r="R57" i="3"/>
  <c r="S57" i="3"/>
  <c r="C57" i="3" s="1"/>
  <c r="T57" i="3"/>
  <c r="U57" i="3"/>
  <c r="V57" i="3"/>
  <c r="Z57" i="3"/>
  <c r="R58" i="3"/>
  <c r="S58" i="3"/>
  <c r="T58" i="3"/>
  <c r="U58" i="3"/>
  <c r="V58" i="3"/>
  <c r="Z58" i="3"/>
  <c r="R59" i="3"/>
  <c r="S59" i="3"/>
  <c r="T59" i="3"/>
  <c r="U59" i="3"/>
  <c r="V59" i="3"/>
  <c r="Z59" i="3"/>
  <c r="R60" i="3"/>
  <c r="S60" i="3"/>
  <c r="C60" i="3" s="1"/>
  <c r="T60" i="3"/>
  <c r="U60" i="3"/>
  <c r="V60" i="3"/>
  <c r="Z60" i="3"/>
  <c r="R61" i="3"/>
  <c r="S61" i="3"/>
  <c r="C61" i="3" s="1"/>
  <c r="T61" i="3"/>
  <c r="U61" i="3"/>
  <c r="V61" i="3"/>
  <c r="Z61" i="3"/>
  <c r="R62" i="3"/>
  <c r="S62" i="3"/>
  <c r="T62" i="3"/>
  <c r="U62" i="3"/>
  <c r="V62" i="3"/>
  <c r="Z62" i="3"/>
  <c r="R63" i="3"/>
  <c r="S63" i="3"/>
  <c r="T63" i="3"/>
  <c r="U63" i="3"/>
  <c r="V63" i="3"/>
  <c r="Z63" i="3"/>
  <c r="R64" i="3"/>
  <c r="S64" i="3"/>
  <c r="C64" i="3" s="1"/>
  <c r="T64" i="3"/>
  <c r="U64" i="3"/>
  <c r="V64" i="3"/>
  <c r="Z64" i="3"/>
  <c r="R65" i="3"/>
  <c r="S65" i="3"/>
  <c r="C65" i="3" s="1"/>
  <c r="T65" i="3"/>
  <c r="U65" i="3"/>
  <c r="V65" i="3"/>
  <c r="Z65" i="3"/>
  <c r="R66" i="3"/>
  <c r="S66" i="3"/>
  <c r="T66" i="3"/>
  <c r="U66" i="3"/>
  <c r="V66" i="3"/>
  <c r="Z66" i="3"/>
  <c r="R67" i="3"/>
  <c r="S67" i="3"/>
  <c r="T67" i="3"/>
  <c r="U67" i="3"/>
  <c r="V67" i="3"/>
  <c r="Z67" i="3"/>
  <c r="R68" i="3"/>
  <c r="S68" i="3"/>
  <c r="C68" i="3" s="1"/>
  <c r="T68" i="3"/>
  <c r="U68" i="3"/>
  <c r="V68" i="3"/>
  <c r="Z68" i="3"/>
  <c r="R69" i="3"/>
  <c r="S69" i="3"/>
  <c r="C69" i="3" s="1"/>
  <c r="T69" i="3"/>
  <c r="U69" i="3"/>
  <c r="V69" i="3"/>
  <c r="Z69" i="3"/>
  <c r="R70" i="3"/>
  <c r="S70" i="3"/>
  <c r="T70" i="3"/>
  <c r="U70" i="3"/>
  <c r="V70" i="3"/>
  <c r="Z70" i="3"/>
  <c r="R71" i="3"/>
  <c r="S71" i="3"/>
  <c r="T71" i="3"/>
  <c r="U71" i="3"/>
  <c r="V71" i="3"/>
  <c r="Z71" i="3"/>
  <c r="R72" i="3"/>
  <c r="S72" i="3"/>
  <c r="C72" i="3" s="1"/>
  <c r="T72" i="3"/>
  <c r="U72" i="3"/>
  <c r="V72" i="3"/>
  <c r="Z72" i="3"/>
  <c r="R73" i="3"/>
  <c r="S73" i="3"/>
  <c r="C73" i="3" s="1"/>
  <c r="T73" i="3"/>
  <c r="U73" i="3"/>
  <c r="V73" i="3"/>
  <c r="Z73" i="3"/>
  <c r="R74" i="3"/>
  <c r="S74" i="3"/>
  <c r="T74" i="3"/>
  <c r="U74" i="3"/>
  <c r="V74" i="3"/>
  <c r="Z74" i="3"/>
  <c r="R75" i="3"/>
  <c r="S75" i="3"/>
  <c r="T75" i="3"/>
  <c r="U75" i="3"/>
  <c r="V75" i="3"/>
  <c r="Z75" i="3"/>
  <c r="R76" i="3"/>
  <c r="S76" i="3"/>
  <c r="C76" i="3" s="1"/>
  <c r="T76" i="3"/>
  <c r="U76" i="3"/>
  <c r="V76" i="3"/>
  <c r="Z76" i="3"/>
  <c r="R77" i="3"/>
  <c r="S77" i="3"/>
  <c r="C77" i="3" s="1"/>
  <c r="T77" i="3"/>
  <c r="U77" i="3"/>
  <c r="V77" i="3"/>
  <c r="Z77" i="3"/>
  <c r="R78" i="3"/>
  <c r="S78" i="3"/>
  <c r="T78" i="3"/>
  <c r="U78" i="3"/>
  <c r="V78" i="3"/>
  <c r="Z78" i="3"/>
  <c r="R79" i="3"/>
  <c r="S79" i="3"/>
  <c r="T79" i="3"/>
  <c r="U79" i="3"/>
  <c r="V79" i="3"/>
  <c r="Z79" i="3"/>
  <c r="R80" i="3"/>
  <c r="S80" i="3"/>
  <c r="C80" i="3" s="1"/>
  <c r="T80" i="3"/>
  <c r="U80" i="3"/>
  <c r="V80" i="3"/>
  <c r="Z80" i="3"/>
  <c r="R81" i="3"/>
  <c r="S81" i="3"/>
  <c r="C81" i="3" s="1"/>
  <c r="T81" i="3"/>
  <c r="U81" i="3"/>
  <c r="V81" i="3"/>
  <c r="Z81" i="3"/>
  <c r="R82" i="3"/>
  <c r="S82" i="3"/>
  <c r="T82" i="3"/>
  <c r="U82" i="3"/>
  <c r="V82" i="3"/>
  <c r="Z82" i="3"/>
  <c r="R83" i="3"/>
  <c r="S83" i="3"/>
  <c r="T83" i="3"/>
  <c r="U83" i="3"/>
  <c r="V83" i="3"/>
  <c r="Z83" i="3"/>
  <c r="R84" i="3"/>
  <c r="S84" i="3"/>
  <c r="C84" i="3" s="1"/>
  <c r="T84" i="3"/>
  <c r="U84" i="3"/>
  <c r="V84" i="3"/>
  <c r="Z84" i="3"/>
  <c r="R85" i="3"/>
  <c r="S85" i="3"/>
  <c r="C85" i="3" s="1"/>
  <c r="T85" i="3"/>
  <c r="U85" i="3"/>
  <c r="V85" i="3"/>
  <c r="Z85" i="3"/>
  <c r="R86" i="3"/>
  <c r="S86" i="3"/>
  <c r="T86" i="3"/>
  <c r="U86" i="3"/>
  <c r="V86" i="3"/>
  <c r="Z86" i="3"/>
  <c r="R87" i="3"/>
  <c r="S87" i="3"/>
  <c r="T87" i="3"/>
  <c r="U87" i="3"/>
  <c r="V87" i="3"/>
  <c r="Z87" i="3"/>
  <c r="R88" i="3"/>
  <c r="S88" i="3"/>
  <c r="C88" i="3" s="1"/>
  <c r="T88" i="3"/>
  <c r="U88" i="3"/>
  <c r="V88" i="3"/>
  <c r="Z88" i="3"/>
  <c r="R89" i="3"/>
  <c r="S89" i="3"/>
  <c r="C89" i="3" s="1"/>
  <c r="T89" i="3"/>
  <c r="U89" i="3"/>
  <c r="V89" i="3"/>
  <c r="Z89" i="3"/>
  <c r="R90" i="3"/>
  <c r="S90" i="3"/>
  <c r="T90" i="3"/>
  <c r="U90" i="3"/>
  <c r="V90" i="3"/>
  <c r="Z90" i="3"/>
  <c r="R91" i="3"/>
  <c r="S91" i="3"/>
  <c r="T91" i="3"/>
  <c r="U91" i="3"/>
  <c r="V91" i="3"/>
  <c r="Z91" i="3"/>
  <c r="R92" i="3"/>
  <c r="S92" i="3"/>
  <c r="C92" i="3" s="1"/>
  <c r="T92" i="3"/>
  <c r="U92" i="3"/>
  <c r="V92" i="3"/>
  <c r="Z92" i="3"/>
  <c r="R93" i="3"/>
  <c r="S93" i="3"/>
  <c r="C93" i="3" s="1"/>
  <c r="T93" i="3"/>
  <c r="U93" i="3"/>
  <c r="V93" i="3"/>
  <c r="Z93" i="3"/>
  <c r="R94" i="3"/>
  <c r="S94" i="3"/>
  <c r="T94" i="3"/>
  <c r="U94" i="3"/>
  <c r="V94" i="3"/>
  <c r="Z94" i="3"/>
  <c r="R95" i="3"/>
  <c r="S95" i="3"/>
  <c r="T95" i="3"/>
  <c r="U95" i="3"/>
  <c r="V95" i="3"/>
  <c r="Z95" i="3"/>
  <c r="R96" i="3"/>
  <c r="S96" i="3"/>
  <c r="C96" i="3" s="1"/>
  <c r="T96" i="3"/>
  <c r="U96" i="3"/>
  <c r="V96" i="3"/>
  <c r="Z96" i="3"/>
  <c r="R97" i="3"/>
  <c r="S97" i="3"/>
  <c r="C97" i="3" s="1"/>
  <c r="T97" i="3"/>
  <c r="U97" i="3"/>
  <c r="V97" i="3"/>
  <c r="Z97" i="3"/>
  <c r="R98" i="3"/>
  <c r="S98" i="3"/>
  <c r="T98" i="3"/>
  <c r="U98" i="3"/>
  <c r="V98" i="3"/>
  <c r="Z98" i="3"/>
  <c r="R99" i="3"/>
  <c r="S99" i="3"/>
  <c r="T99" i="3"/>
  <c r="U99" i="3"/>
  <c r="V99" i="3"/>
  <c r="Z99" i="3"/>
  <c r="R100" i="3"/>
  <c r="S100" i="3"/>
  <c r="C100" i="3" s="1"/>
  <c r="T100" i="3"/>
  <c r="U100" i="3"/>
  <c r="V100" i="3"/>
  <c r="Z100" i="3"/>
  <c r="R101" i="3"/>
  <c r="S101" i="3"/>
  <c r="C101" i="3" s="1"/>
  <c r="T101" i="3"/>
  <c r="U101" i="3"/>
  <c r="V101" i="3"/>
  <c r="Z101" i="3"/>
  <c r="R102" i="3"/>
  <c r="S102" i="3"/>
  <c r="T102" i="3"/>
  <c r="U102" i="3"/>
  <c r="V102" i="3"/>
  <c r="Z102" i="3"/>
  <c r="R103" i="3"/>
  <c r="S103" i="3"/>
  <c r="T103" i="3"/>
  <c r="U103" i="3"/>
  <c r="V103" i="3"/>
  <c r="Z103" i="3"/>
  <c r="R104" i="3"/>
  <c r="S104" i="3"/>
  <c r="C104" i="3" s="1"/>
  <c r="T104" i="3"/>
  <c r="U104" i="3"/>
  <c r="V104" i="3"/>
  <c r="Z104" i="3"/>
  <c r="R105" i="3"/>
  <c r="S105" i="3"/>
  <c r="C105" i="3" s="1"/>
  <c r="T105" i="3"/>
  <c r="U105" i="3"/>
  <c r="V105" i="3"/>
  <c r="Z105" i="3"/>
  <c r="R106" i="3"/>
  <c r="S106" i="3"/>
  <c r="T106" i="3"/>
  <c r="U106" i="3"/>
  <c r="V106" i="3"/>
  <c r="Z106" i="3"/>
  <c r="R107" i="3"/>
  <c r="S107" i="3"/>
  <c r="T107" i="3"/>
  <c r="U107" i="3"/>
  <c r="V107" i="3"/>
  <c r="Z107" i="3"/>
  <c r="R108" i="3"/>
  <c r="S108" i="3"/>
  <c r="C108" i="3" s="1"/>
  <c r="T108" i="3"/>
  <c r="U108" i="3"/>
  <c r="V108" i="3"/>
  <c r="Z108" i="3"/>
  <c r="R109" i="3"/>
  <c r="S109" i="3"/>
  <c r="C109" i="3" s="1"/>
  <c r="T109" i="3"/>
  <c r="U109" i="3"/>
  <c r="V109" i="3"/>
  <c r="Z109" i="3"/>
  <c r="R110" i="3"/>
  <c r="S110" i="3"/>
  <c r="T110" i="3"/>
  <c r="U110" i="3"/>
  <c r="V110" i="3"/>
  <c r="Z110" i="3"/>
  <c r="R111" i="3"/>
  <c r="S111" i="3"/>
  <c r="T111" i="3"/>
  <c r="U111" i="3"/>
  <c r="V111" i="3"/>
  <c r="Z111" i="3"/>
  <c r="R112" i="3"/>
  <c r="S112" i="3"/>
  <c r="C112" i="3" s="1"/>
  <c r="T112" i="3"/>
  <c r="U112" i="3"/>
  <c r="V112" i="3"/>
  <c r="Z112" i="3"/>
  <c r="R113" i="3"/>
  <c r="S113" i="3"/>
  <c r="C113" i="3" s="1"/>
  <c r="T113" i="3"/>
  <c r="U113" i="3"/>
  <c r="V113" i="3"/>
  <c r="Z113" i="3"/>
  <c r="R114" i="3"/>
  <c r="S114" i="3"/>
  <c r="T114" i="3"/>
  <c r="U114" i="3"/>
  <c r="V114" i="3"/>
  <c r="Z114" i="3"/>
  <c r="R115" i="3"/>
  <c r="S115" i="3"/>
  <c r="T115" i="3"/>
  <c r="U115" i="3"/>
  <c r="V115" i="3"/>
  <c r="Z115" i="3"/>
  <c r="R116" i="3"/>
  <c r="S116" i="3"/>
  <c r="C116" i="3" s="1"/>
  <c r="T116" i="3"/>
  <c r="U116" i="3"/>
  <c r="V116" i="3"/>
  <c r="Z116" i="3"/>
  <c r="R117" i="3"/>
  <c r="S117" i="3"/>
  <c r="C117" i="3" s="1"/>
  <c r="T117" i="3"/>
  <c r="U117" i="3"/>
  <c r="V117" i="3"/>
  <c r="Z117" i="3"/>
  <c r="R118" i="3"/>
  <c r="S118" i="3"/>
  <c r="T118" i="3"/>
  <c r="U118" i="3"/>
  <c r="V118" i="3"/>
  <c r="Z118" i="3"/>
  <c r="R119" i="3"/>
  <c r="S119" i="3"/>
  <c r="T119" i="3"/>
  <c r="U119" i="3"/>
  <c r="V119" i="3"/>
  <c r="Z119" i="3"/>
  <c r="R120" i="3"/>
  <c r="S120" i="3"/>
  <c r="C120" i="3" s="1"/>
  <c r="T120" i="3"/>
  <c r="U120" i="3"/>
  <c r="V120" i="3"/>
  <c r="Z120" i="3"/>
  <c r="R121" i="3"/>
  <c r="S121" i="3"/>
  <c r="C121" i="3" s="1"/>
  <c r="T121" i="3"/>
  <c r="U121" i="3"/>
  <c r="V121" i="3"/>
  <c r="Z121" i="3"/>
  <c r="R122" i="3"/>
  <c r="S122" i="3"/>
  <c r="T122" i="3"/>
  <c r="U122" i="3"/>
  <c r="V122" i="3"/>
  <c r="Z122" i="3"/>
  <c r="R123" i="3"/>
  <c r="S123" i="3"/>
  <c r="T123" i="3"/>
  <c r="U123" i="3"/>
  <c r="V123" i="3"/>
  <c r="Z123" i="3"/>
  <c r="R124" i="3"/>
  <c r="S124" i="3"/>
  <c r="C124" i="3" s="1"/>
  <c r="T124" i="3"/>
  <c r="U124" i="3"/>
  <c r="V124" i="3"/>
  <c r="Z124" i="3"/>
  <c r="R125" i="3"/>
  <c r="S125" i="3"/>
  <c r="C125" i="3" s="1"/>
  <c r="T125" i="3"/>
  <c r="U125" i="3"/>
  <c r="V125" i="3"/>
  <c r="Z125" i="3"/>
  <c r="R126" i="3"/>
  <c r="S126" i="3"/>
  <c r="T126" i="3"/>
  <c r="U126" i="3"/>
  <c r="V126" i="3"/>
  <c r="Z126" i="3"/>
  <c r="R127" i="3"/>
  <c r="S127" i="3"/>
  <c r="T127" i="3"/>
  <c r="U127" i="3"/>
  <c r="V127" i="3"/>
  <c r="Z127" i="3"/>
  <c r="R128" i="3"/>
  <c r="S128" i="3"/>
  <c r="C128" i="3" s="1"/>
  <c r="T128" i="3"/>
  <c r="U128" i="3"/>
  <c r="V128" i="3"/>
  <c r="Z128" i="3"/>
  <c r="R129" i="3"/>
  <c r="S129" i="3"/>
  <c r="C129" i="3" s="1"/>
  <c r="T129" i="3"/>
  <c r="U129" i="3"/>
  <c r="V129" i="3"/>
  <c r="Z129" i="3"/>
  <c r="R130" i="3"/>
  <c r="S130" i="3"/>
  <c r="T130" i="3"/>
  <c r="U130" i="3"/>
  <c r="V130" i="3"/>
  <c r="Z130" i="3"/>
  <c r="R131" i="3"/>
  <c r="S131" i="3"/>
  <c r="T131" i="3"/>
  <c r="U131" i="3"/>
  <c r="V131" i="3"/>
  <c r="Z131" i="3"/>
  <c r="R132" i="3"/>
  <c r="S132" i="3"/>
  <c r="C132" i="3" s="1"/>
  <c r="T132" i="3"/>
  <c r="U132" i="3"/>
  <c r="V132" i="3"/>
  <c r="Z132" i="3"/>
  <c r="R133" i="3"/>
  <c r="S133" i="3"/>
  <c r="C133" i="3" s="1"/>
  <c r="T133" i="3"/>
  <c r="U133" i="3"/>
  <c r="V133" i="3"/>
  <c r="Z133" i="3"/>
  <c r="R134" i="3"/>
  <c r="S134" i="3"/>
  <c r="T134" i="3"/>
  <c r="U134" i="3"/>
  <c r="V134" i="3"/>
  <c r="Z134" i="3"/>
  <c r="R135" i="3"/>
  <c r="S135" i="3"/>
  <c r="T135" i="3"/>
  <c r="U135" i="3"/>
  <c r="V135" i="3"/>
  <c r="Z135" i="3"/>
  <c r="R136" i="3"/>
  <c r="S136" i="3"/>
  <c r="C136" i="3" s="1"/>
  <c r="T136" i="3"/>
  <c r="U136" i="3"/>
  <c r="V136" i="3"/>
  <c r="Z136" i="3"/>
  <c r="R137" i="3"/>
  <c r="S137" i="3"/>
  <c r="C137" i="3" s="1"/>
  <c r="T137" i="3"/>
  <c r="U137" i="3"/>
  <c r="V137" i="3"/>
  <c r="Z137" i="3"/>
  <c r="R138" i="3"/>
  <c r="S138" i="3"/>
  <c r="T138" i="3"/>
  <c r="U138" i="3"/>
  <c r="V138" i="3"/>
  <c r="Z138" i="3"/>
  <c r="R139" i="3"/>
  <c r="S139" i="3"/>
  <c r="T139" i="3"/>
  <c r="U139" i="3"/>
  <c r="V139" i="3"/>
  <c r="Z139" i="3"/>
  <c r="R140" i="3"/>
  <c r="S140" i="3"/>
  <c r="C140" i="3" s="1"/>
  <c r="T140" i="3"/>
  <c r="U140" i="3"/>
  <c r="V140" i="3"/>
  <c r="Z140" i="3"/>
  <c r="R141" i="3"/>
  <c r="S141" i="3"/>
  <c r="C141" i="3" s="1"/>
  <c r="T141" i="3"/>
  <c r="U141" i="3"/>
  <c r="V141" i="3"/>
  <c r="Z141" i="3"/>
  <c r="R142" i="3"/>
  <c r="S142" i="3"/>
  <c r="T142" i="3"/>
  <c r="U142" i="3"/>
  <c r="V142" i="3"/>
  <c r="Z142" i="3"/>
  <c r="R143" i="3"/>
  <c r="S143" i="3"/>
  <c r="T143" i="3"/>
  <c r="U143" i="3"/>
  <c r="V143" i="3"/>
  <c r="Z143" i="3"/>
  <c r="R144" i="3"/>
  <c r="S144" i="3"/>
  <c r="C144" i="3" s="1"/>
  <c r="T144" i="3"/>
  <c r="U144" i="3"/>
  <c r="V144" i="3"/>
  <c r="Z144" i="3"/>
  <c r="R145" i="3"/>
  <c r="S145" i="3"/>
  <c r="C145" i="3" s="1"/>
  <c r="T145" i="3"/>
  <c r="U145" i="3"/>
  <c r="V145" i="3"/>
  <c r="Z145" i="3"/>
  <c r="R146" i="3"/>
  <c r="S146" i="3"/>
  <c r="T146" i="3"/>
  <c r="U146" i="3"/>
  <c r="V146" i="3"/>
  <c r="Z146" i="3"/>
  <c r="V33" i="3"/>
  <c r="R33" i="3"/>
  <c r="S33" i="3"/>
  <c r="T33" i="3"/>
  <c r="U33" i="3"/>
  <c r="C37" i="3" l="1"/>
  <c r="C142" i="3"/>
  <c r="C138" i="3"/>
  <c r="C134" i="3"/>
  <c r="C126" i="3"/>
  <c r="C122" i="3"/>
  <c r="C118" i="3"/>
  <c r="C114" i="3"/>
  <c r="C110" i="3"/>
  <c r="C106" i="3"/>
  <c r="C102" i="3"/>
  <c r="C98" i="3"/>
  <c r="C94" i="3"/>
  <c r="C90" i="3"/>
  <c r="C86" i="3"/>
  <c r="C82" i="3"/>
  <c r="C78" i="3"/>
  <c r="C74" i="3"/>
  <c r="C70" i="3"/>
  <c r="C66" i="3"/>
  <c r="C62" i="3"/>
  <c r="C58" i="3"/>
  <c r="C54" i="3"/>
  <c r="C50" i="3"/>
  <c r="C46" i="3"/>
  <c r="C42" i="3"/>
  <c r="C38" i="3"/>
  <c r="C34" i="3"/>
  <c r="C146" i="3"/>
  <c r="C130" i="3"/>
  <c r="C143" i="3"/>
  <c r="C139" i="3"/>
  <c r="C135" i="3"/>
  <c r="C127" i="3"/>
  <c r="C123" i="3"/>
  <c r="C119" i="3"/>
  <c r="C115" i="3"/>
  <c r="C111" i="3"/>
  <c r="C103" i="3"/>
  <c r="C99" i="3"/>
  <c r="C95" i="3"/>
  <c r="C91" i="3"/>
  <c r="C87" i="3"/>
  <c r="C83" i="3"/>
  <c r="C79" i="3"/>
  <c r="C75" i="3"/>
  <c r="C71" i="3"/>
  <c r="C67" i="3"/>
  <c r="C63" i="3"/>
  <c r="C59" i="3"/>
  <c r="C55" i="3"/>
  <c r="C51" i="3"/>
  <c r="C47" i="3"/>
  <c r="C43" i="3"/>
  <c r="C39" i="3"/>
  <c r="C131" i="3"/>
  <c r="C107" i="3"/>
  <c r="C35" i="3"/>
  <c r="C33" i="3"/>
  <c r="AC32" i="3"/>
  <c r="H7" i="3" s="1"/>
  <c r="AF32" i="3"/>
  <c r="I7" i="3" s="1"/>
  <c r="AD32" i="3"/>
  <c r="H8" i="3" s="1"/>
  <c r="F11" i="2" s="1"/>
  <c r="F10" i="2" s="1"/>
  <c r="AG32" i="3"/>
  <c r="I8" i="3" s="1"/>
  <c r="G11" i="2" s="1"/>
  <c r="J7" i="3" l="1"/>
  <c r="G10" i="2" s="1"/>
  <c r="J8" i="3"/>
  <c r="E11" i="2" s="1"/>
  <c r="E10" i="2" s="1"/>
  <c r="J16" i="2" l="1"/>
  <c r="J15" i="2"/>
  <c r="J14" i="2"/>
  <c r="J13" i="2"/>
  <c r="J12" i="2"/>
  <c r="J11" i="2" l="1"/>
  <c r="C2" i="1"/>
  <c r="AD14" i="1"/>
  <c r="AD12" i="1"/>
  <c r="AD10" i="1"/>
  <c r="AD8" i="1"/>
  <c r="AD6" i="1"/>
  <c r="AD4" i="1"/>
  <c r="AC14" i="1"/>
  <c r="AC12" i="1"/>
  <c r="AC10" i="1"/>
  <c r="AC8" i="1"/>
  <c r="AC6" i="1"/>
  <c r="AC4" i="1"/>
  <c r="AB14" i="1"/>
  <c r="AB12" i="1"/>
  <c r="AB10" i="1"/>
  <c r="AB8" i="1"/>
  <c r="AB6" i="1"/>
  <c r="AB4" i="1"/>
  <c r="AB3" i="1" l="1"/>
  <c r="C3" i="1" s="1"/>
  <c r="D34" i="1"/>
  <c r="C34" i="1"/>
  <c r="AD34" i="1" s="1"/>
  <c r="AE14" i="1" s="1"/>
  <c r="K16" i="2" s="1"/>
  <c r="D35" i="1"/>
  <c r="D32" i="1"/>
  <c r="D31" i="1"/>
  <c r="C31" i="1"/>
  <c r="AD31" i="1" s="1"/>
  <c r="AE12" i="1" s="1"/>
  <c r="K15" i="2" s="1"/>
  <c r="D29" i="1"/>
  <c r="D28" i="1"/>
  <c r="C28" i="1"/>
  <c r="AD28" i="1" s="1"/>
  <c r="AE10" i="1" s="1"/>
  <c r="K14" i="2" s="1"/>
  <c r="D26" i="1"/>
  <c r="C25" i="1"/>
  <c r="AD25" i="1" s="1"/>
  <c r="AE8" i="1" s="1"/>
  <c r="K13" i="2" s="1"/>
  <c r="D25" i="1"/>
  <c r="D23" i="1"/>
  <c r="D22" i="1"/>
  <c r="C22" i="1"/>
  <c r="AD22" i="1" s="1"/>
  <c r="AE6" i="1" s="1"/>
  <c r="K12" i="2" s="1"/>
  <c r="D20" i="1"/>
  <c r="D19" i="1"/>
  <c r="C19" i="1"/>
  <c r="AD19" i="1" s="1"/>
  <c r="AE4" i="1" s="1"/>
  <c r="K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5916984E-DC67-40FB-8D8F-55C506093A93}">
      <text>
        <r>
          <rPr>
            <b/>
            <sz val="9"/>
            <color indexed="81"/>
            <rFont val="Tahoma"/>
            <family val="2"/>
          </rPr>
          <t>Enter the common name of the project. For example, "Example Park Apartments Phase I"</t>
        </r>
      </text>
    </comment>
    <comment ref="G31" authorId="0" shapeId="0" xr:uid="{F6DF1DA3-6E0E-43E8-A063-0DBBD80A64BF}">
      <text>
        <r>
          <rPr>
            <sz val="9"/>
            <color indexed="81"/>
            <rFont val="Tahoma"/>
            <family val="2"/>
          </rPr>
          <t>Provide house number, street name, and City. For example, "121 N LaSalle St, Chicago."</t>
        </r>
      </text>
    </comment>
    <comment ref="J31" authorId="0" shapeId="0" xr:uid="{D612302C-341D-463C-BF2E-BD8E63348F65}">
      <text>
        <r>
          <rPr>
            <sz val="9"/>
            <color indexed="81"/>
            <rFont val="Tahoma"/>
            <family val="2"/>
          </rPr>
          <t>"Under Construction": The project is currently under construction by the general contractor.
"Complete": The general contractor has completed construction of the project.</t>
        </r>
      </text>
    </comment>
    <comment ref="K31" authorId="0" shapeId="0" xr:uid="{1264BB04-E256-4BFB-B128-11AF33214E11}">
      <text>
        <r>
          <rPr>
            <sz val="9"/>
            <color indexed="81"/>
            <rFont val="Tahoma"/>
            <family val="2"/>
          </rPr>
          <t>Indicate the actual or projected date (mm/dd/yyyy) on which the project construction will be complete.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0E0D2CA0-B2E6-4E23-BDC3-F6502D511AB8}">
      <text>
        <r>
          <rPr>
            <b/>
            <sz val="9"/>
            <color indexed="81"/>
            <rFont val="Tahoma"/>
            <family val="2"/>
          </rPr>
          <t>Enter the common name of the project. For example, "Example Park Apartments Phase I"</t>
        </r>
      </text>
    </comment>
    <comment ref="G31" authorId="0" shapeId="0" xr:uid="{0AB84E0B-1945-49DE-B98E-BF4F166A0753}">
      <text>
        <r>
          <rPr>
            <sz val="9"/>
            <color indexed="81"/>
            <rFont val="Tahoma"/>
            <family val="2"/>
          </rPr>
          <t>Provide house number, street name, and City. For example, "121 N LaSalle St, Chicago."</t>
        </r>
      </text>
    </comment>
    <comment ref="I31" authorId="0" shapeId="0" xr:uid="{1F9B4FC4-4EB3-4EDB-918E-7F659FDC1AAC}">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A73FC4CF-D233-490A-BF69-5CE92F775466}">
      <text>
        <r>
          <rPr>
            <sz val="9"/>
            <color indexed="81"/>
            <rFont val="Tahoma"/>
            <family val="2"/>
          </rPr>
          <t>Indicate the actual or projected date (mm/dd/yyyy) on which the project construction will be complete.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E068BE93-0CF6-47F9-B9BA-15AA4381ABBA}">
      <text>
        <r>
          <rPr>
            <b/>
            <sz val="9"/>
            <color indexed="81"/>
            <rFont val="Tahoma"/>
            <family val="2"/>
          </rPr>
          <t>Enter the common name of the project. For example, "Example Park Apartments Phase I"</t>
        </r>
      </text>
    </comment>
    <comment ref="G31" authorId="0" shapeId="0" xr:uid="{1DCBE570-55FB-4FF7-BFA6-401533B5D91B}">
      <text>
        <r>
          <rPr>
            <sz val="9"/>
            <color indexed="81"/>
            <rFont val="Tahoma"/>
            <family val="2"/>
          </rPr>
          <t>Provide house number, street name, and City. For example, "121 N LaSalle St, Chicago."</t>
        </r>
      </text>
    </comment>
    <comment ref="I31" authorId="0" shapeId="0" xr:uid="{F03B5BEC-9C5A-42EA-9E76-B5B59D73E716}">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89BED44B-63C1-4622-A4E8-AA7358D9CC1F}">
      <text>
        <r>
          <rPr>
            <sz val="9"/>
            <color indexed="81"/>
            <rFont val="Tahoma"/>
            <family val="2"/>
          </rPr>
          <t>Indicate the actual or projected date (mm/dd/yyyy) on which the project construction will be complete.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47068D7C-6621-4BAC-9626-2820D18A999C}">
      <text>
        <r>
          <rPr>
            <b/>
            <sz val="9"/>
            <color indexed="81"/>
            <rFont val="Tahoma"/>
            <family val="2"/>
          </rPr>
          <t>Enter the common name of the project. For example, "Example Park Apartments Phase I"</t>
        </r>
      </text>
    </comment>
    <comment ref="G31" authorId="0" shapeId="0" xr:uid="{E683E21D-B1C2-4F99-9D42-9C21F05978F0}">
      <text>
        <r>
          <rPr>
            <sz val="9"/>
            <color indexed="81"/>
            <rFont val="Tahoma"/>
            <family val="2"/>
          </rPr>
          <t>Provide house number, street name, and City. For example, "121 N LaSalle St, Chicago."</t>
        </r>
      </text>
    </comment>
    <comment ref="I31" authorId="0" shapeId="0" xr:uid="{366ECE36-0321-4854-8E09-6590E1F28A6E}">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5FAAF28F-47F4-4EA8-BAA2-C5777ECCCC61}">
      <text>
        <r>
          <rPr>
            <sz val="9"/>
            <color indexed="81"/>
            <rFont val="Tahoma"/>
            <family val="2"/>
          </rPr>
          <t>Indicate the actual or projected date (mm/dd/yyyy) on which the project construction will be complete.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CE2F183E-DDBC-4575-8E20-4AE0A502F41A}">
      <text>
        <r>
          <rPr>
            <b/>
            <sz val="9"/>
            <color indexed="81"/>
            <rFont val="Tahoma"/>
            <family val="2"/>
          </rPr>
          <t>Enter the common name of the project. For example, "Example Park Apartments Phase I"</t>
        </r>
      </text>
    </comment>
    <comment ref="G31" authorId="0" shapeId="0" xr:uid="{59F91079-EB29-490E-8CBF-BC0DF8521286}">
      <text>
        <r>
          <rPr>
            <sz val="9"/>
            <color indexed="81"/>
            <rFont val="Tahoma"/>
            <family val="2"/>
          </rPr>
          <t>Provide house number, street name, and City. For example, "121 N LaSalle St, Chicago."</t>
        </r>
      </text>
    </comment>
    <comment ref="I31" authorId="0" shapeId="0" xr:uid="{FC6D091D-FB0E-48D5-AD23-3D1E07E77405}">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F3526A64-C435-4566-BDC2-222E041B6F26}">
      <text>
        <r>
          <rPr>
            <sz val="9"/>
            <color indexed="81"/>
            <rFont val="Tahoma"/>
            <family val="2"/>
          </rPr>
          <t>Indicate the actual or projected date (mm/dd/yyyy) on which the project construction will be complete.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45DAEE35-1707-47C8-9CD1-CECEBF9F0C2E}">
      <text>
        <r>
          <rPr>
            <b/>
            <sz val="9"/>
            <color indexed="81"/>
            <rFont val="Tahoma"/>
            <family val="2"/>
          </rPr>
          <t>Enter the common name of the project. For example, "Example Park Apartments Phase I"</t>
        </r>
      </text>
    </comment>
    <comment ref="G31" authorId="0" shapeId="0" xr:uid="{EAB53AD5-1780-47AD-8806-6909FE1B624B}">
      <text>
        <r>
          <rPr>
            <sz val="9"/>
            <color indexed="81"/>
            <rFont val="Tahoma"/>
            <family val="2"/>
          </rPr>
          <t>Provide house number, street name, and City. For example, "121 N LaSalle St, Chicago."</t>
        </r>
      </text>
    </comment>
    <comment ref="I31" authorId="0" shapeId="0" xr:uid="{63F81D9C-9A54-4BE2-AFD0-C9FCDDDDA7BD}">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D934908C-7AAD-4D1D-B4F5-C0AFDF2D233F}">
      <text>
        <r>
          <rPr>
            <sz val="9"/>
            <color indexed="81"/>
            <rFont val="Tahoma"/>
            <family val="2"/>
          </rPr>
          <t>Indicate the actual or projected date (mm/dd/yyyy) on which the project construction will be complete.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7A24862A-9447-499E-9A2F-E12C0A7F7820}">
      <text>
        <r>
          <rPr>
            <b/>
            <sz val="9"/>
            <color indexed="81"/>
            <rFont val="Tahoma"/>
            <family val="2"/>
          </rPr>
          <t>Enter the common name of the project. For example, "Example Park Apartments Phase I"</t>
        </r>
      </text>
    </comment>
    <comment ref="G31" authorId="0" shapeId="0" xr:uid="{1E1B568F-1E9C-4F15-9A50-0DA670BC75DD}">
      <text>
        <r>
          <rPr>
            <sz val="9"/>
            <color indexed="81"/>
            <rFont val="Tahoma"/>
            <family val="2"/>
          </rPr>
          <t>Provide house number, street name, and City. For example, "121 N LaSalle St, Chicago."</t>
        </r>
      </text>
    </comment>
    <comment ref="I31" authorId="0" shapeId="0" xr:uid="{AE3A827D-EFBB-4DB5-A3C9-C0F3FC05F48A}">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F8BF88B2-D676-4F19-BEFA-95DEEDB4BC26}">
      <text>
        <r>
          <rPr>
            <sz val="9"/>
            <color indexed="81"/>
            <rFont val="Tahoma"/>
            <family val="2"/>
          </rPr>
          <t>Indicate the actual or projected date (mm/dd/yyyy) on which the project construction will be complete.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7E4776B1-8D55-4C71-BD6D-D8E71959D471}">
      <text>
        <r>
          <rPr>
            <b/>
            <sz val="9"/>
            <color indexed="81"/>
            <rFont val="Tahoma"/>
            <family val="2"/>
          </rPr>
          <t>Enter the common name of the project. For example, "Example Park Apartments Phase I"</t>
        </r>
      </text>
    </comment>
    <comment ref="G31" authorId="0" shapeId="0" xr:uid="{6629FCD5-6B21-4164-BBDF-3414883ADE01}">
      <text>
        <r>
          <rPr>
            <sz val="9"/>
            <color indexed="81"/>
            <rFont val="Tahoma"/>
            <family val="2"/>
          </rPr>
          <t>Provide house number, street name, and City. For example, "121 N LaSalle St, Chicago."</t>
        </r>
      </text>
    </comment>
    <comment ref="I31" authorId="0" shapeId="0" xr:uid="{3F4AD7DE-D14A-4ADA-B072-1D490DE4E19E}">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F1328C2A-3E42-4A37-8FA9-051BC337C73F}">
      <text>
        <r>
          <rPr>
            <sz val="9"/>
            <color indexed="81"/>
            <rFont val="Tahoma"/>
            <family val="2"/>
          </rPr>
          <t>Indicate the actual or projected date (mm/dd/yyyy) on which the project construction will be complete.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8F0A1368-DD87-4368-9A3A-D03708ECE440}">
      <text>
        <r>
          <rPr>
            <b/>
            <sz val="9"/>
            <color indexed="81"/>
            <rFont val="Tahoma"/>
            <family val="2"/>
          </rPr>
          <t>Enter the common name of the project. For example, "Example Park Apartments Phase I"</t>
        </r>
      </text>
    </comment>
    <comment ref="G31" authorId="0" shapeId="0" xr:uid="{874B0037-E12D-4837-8CEB-404BB1743BC6}">
      <text>
        <r>
          <rPr>
            <sz val="9"/>
            <color indexed="81"/>
            <rFont val="Tahoma"/>
            <family val="2"/>
          </rPr>
          <t>Provide house number, street name, and City. For example, "121 N LaSalle St, Chicago."</t>
        </r>
      </text>
    </comment>
    <comment ref="I31" authorId="0" shapeId="0" xr:uid="{1E835F11-B63A-445F-B9A9-7CF2E0E43BA5}">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4FE655FE-0107-49D5-992A-7DDE407C29C0}">
      <text>
        <r>
          <rPr>
            <sz val="9"/>
            <color indexed="81"/>
            <rFont val="Tahoma"/>
            <family val="2"/>
          </rPr>
          <t>Indicate the actual or projected date (mm/dd/yyyy) on which the project construction will be complete.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Joseph Lewis</author>
  </authors>
  <commentList>
    <comment ref="E31" authorId="0" shapeId="0" xr:uid="{E639E857-881D-401C-8CE4-94FE44E0FC40}">
      <text>
        <r>
          <rPr>
            <b/>
            <sz val="9"/>
            <color indexed="81"/>
            <rFont val="Tahoma"/>
            <family val="2"/>
          </rPr>
          <t>Enter the common name of the project. For example, "Example Park Apartments Phase I"</t>
        </r>
      </text>
    </comment>
    <comment ref="G31" authorId="0" shapeId="0" xr:uid="{5F431623-7838-422A-88D1-17E9D36FCAFB}">
      <text>
        <r>
          <rPr>
            <sz val="9"/>
            <color indexed="81"/>
            <rFont val="Tahoma"/>
            <family val="2"/>
          </rPr>
          <t>Provide house number, street name, and City. For example, "121 N LaSalle St, Chicago."</t>
        </r>
      </text>
    </comment>
    <comment ref="I31" authorId="0" shapeId="0" xr:uid="{E8B2BCC3-65DC-4FA2-B15D-E68CBEFC91A6}">
      <text>
        <r>
          <rPr>
            <sz val="9"/>
            <color indexed="81"/>
            <rFont val="Tahoma"/>
            <family val="2"/>
          </rPr>
          <t>"Under Construction": The project is currently under construction by the general contractor.
"Complete": The general contractor has completed construction of the project.</t>
        </r>
      </text>
    </comment>
    <comment ref="J31" authorId="0" shapeId="0" xr:uid="{E031F2E0-4EE2-44BA-9D4E-FF10F113C7FE}">
      <text>
        <r>
          <rPr>
            <sz val="9"/>
            <color indexed="81"/>
            <rFont val="Tahoma"/>
            <family val="2"/>
          </rPr>
          <t>Indicate the actual or projected date (mm/dd/yyyy) on which the project construction will be complete.</t>
        </r>
      </text>
    </comment>
  </commentList>
</comments>
</file>

<file path=xl/sharedStrings.xml><?xml version="1.0" encoding="utf-8"?>
<sst xmlns="http://schemas.openxmlformats.org/spreadsheetml/2006/main" count="547" uniqueCount="172">
  <si>
    <t>Sheet</t>
  </si>
  <si>
    <t>State</t>
  </si>
  <si>
    <t>Total Project Units</t>
  </si>
  <si>
    <t>S1</t>
  </si>
  <si>
    <t>Yes</t>
  </si>
  <si>
    <t>No</t>
  </si>
  <si>
    <t>"X" Denotes Explanation Required</t>
  </si>
  <si>
    <t>characters remaining</t>
  </si>
  <si>
    <t>Unacceptable Practices Summary</t>
  </si>
  <si>
    <t>Practice #</t>
  </si>
  <si>
    <t>Indicated</t>
  </si>
  <si>
    <t>Explained</t>
  </si>
  <si>
    <t>Indication</t>
  </si>
  <si>
    <t>Explanation</t>
  </si>
  <si>
    <t>Identity of Interest Summary</t>
  </si>
  <si>
    <t>Indicate</t>
  </si>
  <si>
    <t>Between</t>
  </si>
  <si>
    <t>Illinois</t>
  </si>
  <si>
    <t>Projects:</t>
  </si>
  <si>
    <t>Units:</t>
  </si>
  <si>
    <t>Under Construction</t>
  </si>
  <si>
    <t>Complete</t>
  </si>
  <si>
    <t>TOTAL</t>
  </si>
  <si>
    <t>Incomplete</t>
  </si>
  <si>
    <t>Primary Project Address</t>
  </si>
  <si>
    <t>Project Status</t>
  </si>
  <si>
    <t>Project Common Name</t>
  </si>
  <si>
    <t>New Construction</t>
  </si>
  <si>
    <t>Rehabilitation</t>
  </si>
  <si>
    <t>Adaptive Reuse</t>
  </si>
  <si>
    <t>Acquisition</t>
  </si>
  <si>
    <t>Data</t>
  </si>
  <si>
    <t>S2</t>
  </si>
  <si>
    <t>S3</t>
  </si>
  <si>
    <t>S4</t>
  </si>
  <si>
    <t>S5</t>
  </si>
  <si>
    <t>S6</t>
  </si>
  <si>
    <t>S7</t>
  </si>
  <si>
    <t>S8</t>
  </si>
  <si>
    <t>S9</t>
  </si>
  <si>
    <t>S10</t>
  </si>
  <si>
    <t>Alabama</t>
  </si>
  <si>
    <t>Alaska</t>
  </si>
  <si>
    <t>Arizona</t>
  </si>
  <si>
    <t>Arkansas</t>
  </si>
  <si>
    <t>California</t>
  </si>
  <si>
    <t>Colorado</t>
  </si>
  <si>
    <t>Connecticut</t>
  </si>
  <si>
    <t>Delaware</t>
  </si>
  <si>
    <t>Florida</t>
  </si>
  <si>
    <t>Georgia</t>
  </si>
  <si>
    <t>Hawaii</t>
  </si>
  <si>
    <t>Idaho</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</si>
  <si>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</si>
  <si>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</si>
  <si>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</si>
  <si>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</si>
  <si>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</si>
  <si>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</si>
  <si>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</si>
  <si>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</si>
  <si>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</si>
  <si>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</si>
  <si>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</si>
  <si>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</si>
  <si>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</si>
  <si>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</si>
  <si>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</si>
  <si>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</si>
  <si>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</si>
  <si>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</si>
  <si>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</si>
  <si>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</si>
  <si>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</si>
  <si>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</si>
  <si>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</si>
  <si>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</si>
  <si>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</si>
  <si>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</si>
  <si>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</si>
  <si>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</si>
  <si>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</si>
  <si>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</si>
  <si>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</si>
  <si>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</si>
  <si>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</si>
  <si>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</si>
  <si>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</si>
  <si>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</si>
  <si>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</si>
  <si>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Signature:</t>
  </si>
  <si>
    <t>Printed Name:</t>
  </si>
  <si>
    <t>Its:</t>
  </si>
  <si>
    <t>Date:</t>
  </si>
  <si>
    <t>State:</t>
  </si>
  <si>
    <t>Project Chicago Ward(s) (enter "0" if Not Applicable)</t>
  </si>
  <si>
    <t>Project Municipality(ies)</t>
  </si>
  <si>
    <t>Instructions</t>
  </si>
  <si>
    <t>• Instructions</t>
  </si>
  <si>
    <t>• Summary</t>
  </si>
  <si>
    <t>• Unacceptable Practices</t>
  </si>
  <si>
    <t>Completing the form:</t>
  </si>
  <si>
    <t>A) Summary tab</t>
  </si>
  <si>
    <t>D) Individual State Experience Certifications (S1-S20)</t>
  </si>
  <si>
    <t>Submitting the following with the Application:</t>
  </si>
  <si>
    <t>Alternative Verification of Acceptable Experience:</t>
  </si>
  <si>
    <t>Data Validation and Entry:</t>
  </si>
  <si>
    <t>Cells throughout the form are color coded as follows:</t>
  </si>
  <si>
    <t>Text based data entry required</t>
  </si>
  <si>
    <t>Drop down menu options for selection</t>
  </si>
  <si>
    <t>Document Protection</t>
  </si>
  <si>
    <t>Many cells and the document itself are protected against changes. Protected cells cannot be selected and no input is necessary or permitted. Any changes to the protected content of this form, will void the entire Application.</t>
  </si>
  <si>
    <t>Cell Notes and Comments</t>
  </si>
  <si>
    <t>Click on any cell with a comment (denoted by a small red triangle in the upper right hand corner) to get tips or information.</t>
  </si>
  <si>
    <t>Resume of the General Contractor and completion of the Experience Certification that demonstrates a history of having performed similar work and type required for the proposed Project (including number of developments, number of units, location of developments, contract value, and capacity of the involvement).</t>
  </si>
  <si>
    <t>A statement identifying all identities of interest with the Project and subcontractors/vendors for this Project. In addition, provide the names of any other construction companies in which the general contractor has an affiliation.</t>
  </si>
  <si>
    <t>The Project's proposed project manager has at least five (5) years experience with multifamily residential construction/rehabilitation. Please include PM's resume as an attached document.</t>
  </si>
  <si>
    <t>The General Contractor has not constructed or rehabilitated a development that failed to close or be placed in service.</t>
  </si>
  <si>
    <t>The General Contractor has never started a development that was completed by another general contractor.</t>
  </si>
  <si>
    <t>The General Contractor was not party to any development where a bonding, insurance, or surety company claim was instituted against the General Contractor due to lack of performance.</t>
  </si>
  <si>
    <t>The General Contractor, including both the entity and the controlling persons of the General Contractor (owners, partners, officers, etc.), has no legal or creditor related concerns, such as no pending lawsuits, no pending unresolved claims, and has not declared bankruptcy within the past three years.</t>
  </si>
  <si>
    <t>The controlling persons (owners, partners, officers, etc.) of the General Contractor have not been convicted, are not in custody, are not under parole or under any other non-custodial supervision resulting from conviction in a court of any jurisdiction for the commission of a felony or criminal offense of whatever degree.</t>
  </si>
  <si>
    <t>The controlling persons (owners, partners, officers, etc.) of the General Contractor are not currently under indictment or have not been charged under any State or Federal laws with the crime of bribery.</t>
  </si>
  <si>
    <t>The General Contractor is not debarred from working with the federal government.</t>
  </si>
  <si>
    <t>The General Contractor has no past developments which were cited by HUD, any State agecy, or any local agency for any wage/labor compliance issues.</t>
  </si>
  <si>
    <t>The General Contractor is capable of obtaining for the Project either: (a) payment and performance bond or (b) unconditional, irrevocable commercial letter of credit, according to the requirements of the ATSM.</t>
  </si>
  <si>
    <t>The General Contractor will be able to provide evidence of the following forms of insurance coverage in sufficient amounts according to the City's insruance requirements: Commercial General Liability Insurance; Automobile Liability Insurance; Worker's Compensation Insurance; and Excess/Umbrella Liability Insurance.</t>
  </si>
  <si>
    <t>Indicate below the submission of additional documents, as required, and General Contractor's ability and willingness to meet all specified thresholds. Please provide any explanations or statements in the space provided at the bottom of the form.</t>
  </si>
  <si>
    <t>Status</t>
  </si>
  <si>
    <t>Construction Completion Date</t>
  </si>
  <si>
    <t>Contract Value</t>
  </si>
  <si>
    <t>Capacity of Involvement</t>
  </si>
  <si>
    <t>General Contractor Experience</t>
  </si>
  <si>
    <t>Complete Units</t>
  </si>
  <si>
    <t>Under Construction Units</t>
  </si>
  <si>
    <t>General Contractor:</t>
  </si>
  <si>
    <t>General Contractor Experience Summary by State</t>
  </si>
  <si>
    <t>General Contractor Experience Certification Summary</t>
  </si>
  <si>
    <t>X</t>
  </si>
  <si>
    <t>Addressed in Form</t>
  </si>
  <si>
    <t>declared bankruptcy over the past two years?</t>
  </si>
  <si>
    <t>failed to construct or rehabilitate a development according to the governing architectural and construction guidelines or codes?</t>
  </si>
  <si>
    <t>failed to construct or rehabilitate a development as represented in a housing program application?</t>
  </si>
  <si>
    <t>Are there any unsatisfied judgements against</t>
  </si>
  <si>
    <t>materially misrepresented facts on any application to participate in any housing program?</t>
  </si>
  <si>
    <t>ever started a construction job which was completed by another general contractor?</t>
  </si>
  <si>
    <t>By:</t>
  </si>
  <si>
    <t>General Contractor Development Experience Certification</t>
  </si>
  <si>
    <t>General Contractor Experience Certification</t>
  </si>
  <si>
    <t>• Enter the General Contractor name</t>
  </si>
  <si>
    <t>• Upon completion of the entire General Contractor Experience Certification form, please sign the Summary tab.</t>
  </si>
  <si>
    <t>General Contractor Experience Certification Form Contents:</t>
  </si>
  <si>
    <t>• GC Certification</t>
  </si>
  <si>
    <t>• 10 individual state experiences certifications (S1-S10)</t>
  </si>
  <si>
    <t>B) Unacceptable Practices tab</t>
  </si>
  <si>
    <t>B) GC Certification tab</t>
  </si>
  <si>
    <t>• Provide a response or explanation for all items in this tab, and submit any information requested in this page along with this completed and signed General Contractor Experience Certification form.</t>
  </si>
  <si>
    <t>• If General Contractor cannot indicate "X" for any relevant item, provide an explanation in the associated text box below.</t>
  </si>
  <si>
    <t>• Completed and signed certification in Summary page signed by the General Contractor.</t>
  </si>
  <si>
    <t>CITY OF CHICAGO DEPARTMENT OF HOUSING GENERAL CONTRACTOR EXPERIENCE CERTIFICATION FORM</t>
  </si>
  <si>
    <t>The current version of this General Contractor Experience Certification Form is to be used when applying for a resource that requires a completed General Contractor Experience Certification form and consists of a single Microsoft Excel file plus any relevant attachments or additional information as described in the form. Only the current version will be accepted.</t>
  </si>
  <si>
    <t>In all cases, it is the Project Sponsor's responsibility to ensure the Application is clear, unambiguous, and complete, and that documentation submitted evidences the criteria outlined and required per the applicable program documents and requirements.</t>
  </si>
  <si>
    <t>GC &amp; Sponsor</t>
  </si>
  <si>
    <t>The General Contractor Experience Certification form consists of the following worksheets:</t>
  </si>
  <si>
    <t>• If any unacceptable practices apply to the General Contractor, provide an explanation in the text boxes below.</t>
  </si>
  <si>
    <t>• Indicate if the unacceptable practices apply to the General Contractor. Note, you must indicate yes or no for each unacceptable practice</t>
  </si>
  <si>
    <t>• The completed electronic (.xlsx) General Contractor Experience Certification form for the General Contractor.</t>
  </si>
  <si>
    <t>• For example: S1 is set to Illinois. Using the drop down menus on the Summary tab, indicate other states of experience corresponding to sheets S2-S10.</t>
  </si>
  <si>
    <t>• Complete the corresponding State Experience Certification entering the project name, address, municipality, etc. for each state.</t>
  </si>
  <si>
    <t>Participants that do not meet the mandatory Participant experience standards are encouraged to also submit supplemental materials demonstrating appropriate experience and capacity. Materials ought to include resumes and narratives detailing previous real estate development experience. Approval of any alternative verification provided by the Participant is at the discretion of the City.</t>
  </si>
  <si>
    <t>Multiple inputs are required in order to complete and populate the General Contractor Experience Certification Form. Incomplete entries may not be accepted.</t>
  </si>
  <si>
    <t>• Indicate each state in which the General Contractor has applicable multifamily rehabilitation or new construction experience in the drop down cells corresponding to S2-S10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</si>
</sst>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quot;$&quot;* #,##0_);_(&quot;$&quot;* \(#,##0\);_(&quot;$&quot;* &quot;-&quot;??_);_(@_)"/>
  </numFmts>
  <fonts count="18" x14ac:knownFonts="1">
    <font>
      <sz val="11"/>
      <color theme="1"/>
      <name val="Aptos Narrow"/>
      <family val="2"/>
      <scheme val="minor"/>
    </font>
    <font>
      <b/>
      <sz val="11"/>
      <color theme="1"/>
      <name val="Aptos Narrow"/>
      <family val="2"/>
      <scheme val="minor"/>
    </font>
    <font>
      <b/>
      <sz val="10"/>
      <color theme="1"/>
      <name val="Arial"/>
      <family val="2"/>
    </font>
    <font>
      <sz val="10"/>
      <color theme="1"/>
      <name val="Aptos"/>
      <family val="2"/>
    </font>
    <font>
      <b/>
      <sz val="12"/>
      <color theme="1"/>
      <name val="Aptos Narrow"/>
      <family val="2"/>
      <scheme val="minor"/>
    </font>
    <font>
      <b/>
      <sz val="9"/>
      <color indexed="81"/>
      <name val="Tahoma"/>
      <family val="2"/>
    </font>
    <font>
      <sz val="9"/>
      <color indexed="81"/>
      <name val="Tahoma"/>
      <family val="2"/>
    </font>
    <font>
      <b/>
      <i/>
      <sz val="11"/>
      <color theme="1"/>
      <name val="Aptos Narrow"/>
      <family val="2"/>
      <scheme val="minor"/>
    </font>
    <font>
      <sz val="8"/>
      <name val="Aptos Narrow"/>
      <family val="2"/>
      <scheme val="minor"/>
    </font>
    <font>
      <sz val="12"/>
      <color theme="1"/>
      <name val="Aptos Narrow"/>
      <family val="2"/>
      <scheme val="minor"/>
    </font>
    <font>
      <b/>
      <i/>
      <u/>
      <sz val="11"/>
      <color rgb="FFFF0000"/>
      <name val="Aptos Narrow"/>
      <family val="2"/>
      <scheme val="minor"/>
    </font>
    <font>
      <b/>
      <sz val="14"/>
      <color theme="1"/>
      <name val="Roboto"/>
    </font>
    <font>
      <sz val="11"/>
      <color theme="1"/>
      <name val="Roboto"/>
    </font>
    <font>
      <b/>
      <sz val="11"/>
      <color theme="1"/>
      <name val="Roboto"/>
    </font>
    <font>
      <sz val="11"/>
      <color theme="1"/>
      <name val="Aptos Narrow"/>
      <family val="2"/>
      <scheme val="minor"/>
    </font>
    <font>
      <sz val="12"/>
      <color theme="1"/>
      <name val="Roboto"/>
    </font>
    <font>
      <b/>
      <sz val="12"/>
      <color theme="1"/>
      <name val="Roboto"/>
    </font>
    <font>
      <b/>
      <u/>
      <sz val="11"/>
      <color theme="1"/>
      <name val="Roboto"/>
    </font>
  </fonts>
  <fills count="6">
    <fill>
      <patternFill patternType="none"/>
    </fill>
    <fill>
      <patternFill patternType="gray125"/>
    </fill>
    <fill>
      <patternFill patternType="solid">
        <fgColor rgb="FFDDD9C3"/>
        <bgColor rgb="FFDDD9C3"/>
      </patternFill>
    </fill>
    <fill>
      <patternFill patternType="solid">
        <fgColor rgb="FFDBE5F1"/>
        <bgColor rgb="FFDBE5F1"/>
      </patternFill>
    </fill>
    <fill>
      <patternFill patternType="solid">
        <fgColor theme="1"/>
        <bgColor indexed="64"/>
      </patternFill>
    </fill>
    <fill>
      <patternFill patternType="solid">
        <fgColor rgb="FFDBE5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14" fillId="0" borderId="0" applyFont="0" applyFill="0" applyBorder="0" applyAlignment="0" applyProtection="0"/>
  </cellStyleXfs>
  <cellXfs count="91">
    <xf numFmtId="0" fontId="0" fillId="0" borderId="0" xfId="0"/>
    <xf numFmtId="0" fontId="0" fillId="0" borderId="0" xfId="0" applyProtection="1">
      <protection hidden="1"/>
    </xf>
    <xf numFmtId="0" fontId="1" fillId="0" borderId="1" xfId="0" applyFont="1" applyBorder="1" applyAlignment="1" applyProtection="1">
      <alignment horizontal="center"/>
      <protection hidden="1"/>
    </xf>
    <xf numFmtId="0" fontId="0" fillId="0" borderId="1" xfId="0" applyBorder="1" applyAlignment="1" applyProtection="1">
      <alignment horizontal="right" wrapText="1"/>
      <protection hidden="1"/>
    </xf>
    <xf numFmtId="0" fontId="0" fillId="0" borderId="1" xfId="0" applyBorder="1" applyAlignment="1" applyProtection="1">
      <alignment horizontal="right"/>
      <protection hidden="1"/>
    </xf>
    <xf numFmtId="0" fontId="0" fillId="0" borderId="0" xfId="0" applyAlignment="1" applyProtection="1">
      <alignment horizontal="right"/>
      <protection hidden="1"/>
    </xf>
    <xf numFmtId="0" fontId="0" fillId="0" borderId="1" xfId="0" applyBorder="1" applyProtection="1">
      <protection hidden="1"/>
    </xf>
    <xf numFmtId="0" fontId="0" fillId="0" borderId="1" xfId="0" applyBorder="1" applyAlignment="1" applyProtection="1">
      <alignment horizontal="left" wrapText="1"/>
      <protection hidden="1"/>
    </xf>
    <xf numFmtId="0" fontId="0" fillId="4" borderId="1" xfId="0" applyFill="1" applyBorder="1" applyAlignment="1" applyProtection="1">
      <alignment wrapText="1"/>
      <protection hidden="1"/>
    </xf>
    <xf numFmtId="0" fontId="0" fillId="0" borderId="1" xfId="0" applyBorder="1" applyAlignment="1" applyProtection="1">
      <alignment wrapText="1"/>
      <protection hidden="1"/>
    </xf>
    <xf numFmtId="0" fontId="1" fillId="0" borderId="0" xfId="0" applyFont="1" applyProtection="1">
      <protection hidden="1"/>
    </xf>
    <xf numFmtId="0" fontId="0" fillId="2" borderId="1" xfId="0" applyFill="1" applyBorder="1" applyAlignment="1" applyProtection="1">
      <alignment horizontal="center" vertical="center"/>
      <protection locked="0" hidden="1"/>
    </xf>
    <xf numFmtId="0" fontId="0" fillId="5" borderId="1" xfId="0" applyFill="1" applyBorder="1" applyProtection="1">
      <protection locked="0" hidden="1"/>
    </xf>
    <xf numFmtId="14" fontId="0" fillId="5" borderId="1" xfId="0" applyNumberFormat="1" applyFill="1" applyBorder="1" applyProtection="1">
      <protection locked="0" hidden="1"/>
    </xf>
    <xf numFmtId="0" fontId="0" fillId="0" borderId="1" xfId="0" applyBorder="1" applyAlignment="1" applyProtection="1">
      <alignment horizontal="center" wrapText="1"/>
      <protection hidden="1"/>
    </xf>
    <xf numFmtId="0" fontId="0" fillId="0" borderId="1" xfId="0" applyBorder="1" applyAlignment="1" applyProtection="1">
      <alignment horizontal="center"/>
      <protection hidden="1"/>
    </xf>
    <xf numFmtId="0" fontId="0" fillId="0" borderId="6" xfId="0" applyBorder="1" applyProtection="1">
      <protection hidden="1"/>
    </xf>
    <xf numFmtId="0" fontId="1" fillId="0" borderId="6" xfId="0" applyFont="1" applyBorder="1" applyProtection="1">
      <protection hidden="1"/>
    </xf>
    <xf numFmtId="164" fontId="0" fillId="5" borderId="1" xfId="1" applyNumberFormat="1" applyFont="1" applyFill="1" applyBorder="1" applyProtection="1">
      <protection locked="0" hidden="1"/>
    </xf>
    <xf numFmtId="0" fontId="12" fillId="0" borderId="0" xfId="0" applyFont="1" applyAlignment="1" applyProtection="1">
      <alignment vertical="top" wrapText="1"/>
      <protection hidden="1"/>
    </xf>
    <xf numFmtId="0" fontId="12" fillId="0" borderId="0" xfId="0" applyFont="1" applyProtection="1">
      <protection hidden="1"/>
    </xf>
    <xf numFmtId="0" fontId="12" fillId="0" borderId="9" xfId="0" applyFont="1" applyBorder="1" applyAlignment="1" applyProtection="1">
      <alignment vertical="top" wrapText="1"/>
      <protection hidden="1"/>
    </xf>
    <xf numFmtId="0" fontId="13" fillId="0" borderId="0" xfId="0" applyFont="1" applyAlignment="1" applyProtection="1">
      <alignment vertical="top" wrapText="1"/>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14" fontId="0" fillId="5" borderId="1" xfId="0" applyNumberFormat="1" applyFill="1" applyBorder="1" applyProtection="1">
      <protection hidden="1"/>
    </xf>
    <xf numFmtId="0" fontId="9" fillId="2" borderId="1" xfId="0" applyFont="1" applyFill="1" applyBorder="1" applyAlignment="1" applyProtection="1">
      <alignment horizontal="left" vertical="center"/>
      <protection hidden="1"/>
    </xf>
    <xf numFmtId="0" fontId="0" fillId="0" borderId="5" xfId="0" applyBorder="1" applyProtection="1">
      <protection hidden="1"/>
    </xf>
    <xf numFmtId="0" fontId="0" fillId="0" borderId="0" xfId="0" quotePrefix="1" applyProtection="1">
      <protection hidden="1"/>
    </xf>
    <xf numFmtId="0" fontId="1" fillId="0" borderId="0" xfId="0" quotePrefix="1" applyFont="1" applyProtection="1">
      <protection hidden="1"/>
    </xf>
    <xf numFmtId="0" fontId="1"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15" fillId="0" borderId="0" xfId="0" applyFont="1" applyProtection="1">
      <protection hidden="1"/>
    </xf>
    <xf numFmtId="0" fontId="15" fillId="0" borderId="6" xfId="0" applyFont="1" applyBorder="1" applyProtection="1">
      <protection hidden="1"/>
    </xf>
    <xf numFmtId="0" fontId="17" fillId="0" borderId="0" xfId="0" applyFont="1" applyProtection="1">
      <protection hidden="1"/>
    </xf>
    <xf numFmtId="0" fontId="16" fillId="0" borderId="0" xfId="0" applyFont="1" applyAlignment="1" applyProtection="1">
      <alignment horizontal="center"/>
      <protection hidden="1"/>
    </xf>
    <xf numFmtId="0" fontId="16" fillId="0" borderId="1" xfId="0" applyFont="1" applyBorder="1" applyProtection="1">
      <protection hidden="1"/>
    </xf>
    <xf numFmtId="0" fontId="16" fillId="0" borderId="1" xfId="0" applyFont="1" applyBorder="1" applyAlignment="1" applyProtection="1">
      <alignment horizontal="right" wrapText="1"/>
      <protection hidden="1"/>
    </xf>
    <xf numFmtId="0" fontId="15" fillId="4" borderId="2" xfId="0" applyFont="1" applyFill="1" applyBorder="1" applyProtection="1">
      <protection hidden="1"/>
    </xf>
    <xf numFmtId="0" fontId="15" fillId="4" borderId="0" xfId="0" applyFont="1" applyFill="1" applyProtection="1">
      <protection hidden="1"/>
    </xf>
    <xf numFmtId="41" fontId="16" fillId="0" borderId="1" xfId="0" applyNumberFormat="1" applyFont="1" applyBorder="1" applyProtection="1">
      <protection hidden="1"/>
    </xf>
    <xf numFmtId="0" fontId="16" fillId="0" borderId="1" xfId="0" applyFont="1" applyBorder="1" applyAlignment="1" applyProtection="1">
      <alignment horizontal="center"/>
      <protection hidden="1"/>
    </xf>
    <xf numFmtId="0" fontId="12" fillId="0" borderId="8" xfId="0" applyFont="1" applyBorder="1" applyProtection="1">
      <protection hidden="1"/>
    </xf>
    <xf numFmtId="0" fontId="15" fillId="0" borderId="1" xfId="0" applyFont="1" applyBorder="1" applyAlignment="1" applyProtection="1">
      <alignment horizontal="center"/>
      <protection hidden="1"/>
    </xf>
    <xf numFmtId="0" fontId="15" fillId="0" borderId="1" xfId="0" applyFont="1" applyBorder="1" applyAlignment="1" applyProtection="1">
      <alignment horizontal="left"/>
      <protection hidden="1"/>
    </xf>
    <xf numFmtId="41" fontId="15" fillId="0" borderId="1" xfId="0" applyNumberFormat="1" applyFont="1" applyBorder="1" applyProtection="1">
      <protection hidden="1"/>
    </xf>
    <xf numFmtId="0" fontId="15" fillId="2" borderId="1" xfId="0" applyFont="1" applyFill="1" applyBorder="1" applyAlignment="1" applyProtection="1">
      <alignment horizontal="left" vertical="center"/>
      <protection locked="0" hidden="1"/>
    </xf>
    <xf numFmtId="0" fontId="15" fillId="0" borderId="0" xfId="0" applyFont="1" applyAlignment="1" applyProtection="1">
      <alignment horizontal="center"/>
      <protection hidden="1"/>
    </xf>
    <xf numFmtId="0" fontId="16" fillId="2" borderId="1" xfId="0" applyFont="1" applyFill="1" applyBorder="1" applyAlignment="1" applyProtection="1">
      <alignment horizontal="center" vertical="center"/>
      <protection locked="0" hidden="1"/>
    </xf>
    <xf numFmtId="0" fontId="15" fillId="0" borderId="0" xfId="0" applyFont="1" applyAlignment="1" applyProtection="1">
      <alignment horizontal="left" vertical="top" wrapText="1"/>
      <protection hidden="1"/>
    </xf>
    <xf numFmtId="0" fontId="15" fillId="0" borderId="0" xfId="0" applyFont="1" applyAlignment="1" applyProtection="1">
      <alignment horizontal="left"/>
      <protection hidden="1"/>
    </xf>
    <xf numFmtId="0" fontId="15" fillId="0" borderId="5" xfId="0" applyFont="1" applyBorder="1" applyProtection="1">
      <protection hidden="1"/>
    </xf>
    <xf numFmtId="0" fontId="11" fillId="0" borderId="0" xfId="0" applyFont="1" applyAlignment="1" applyProtection="1">
      <alignment horizontal="center" vertical="top" wrapText="1"/>
      <protection hidden="1"/>
    </xf>
    <xf numFmtId="0" fontId="11" fillId="0" borderId="10" xfId="0" applyFont="1" applyBorder="1" applyAlignment="1" applyProtection="1">
      <alignment horizontal="center" vertical="top" wrapText="1"/>
      <protection hidden="1"/>
    </xf>
    <xf numFmtId="0" fontId="11" fillId="0" borderId="11" xfId="0" applyFont="1" applyBorder="1" applyAlignment="1" applyProtection="1">
      <alignment horizontal="center" vertical="top" wrapText="1"/>
      <protection hidden="1"/>
    </xf>
    <xf numFmtId="0" fontId="11" fillId="0" borderId="12" xfId="0" applyFont="1" applyBorder="1" applyAlignment="1" applyProtection="1">
      <alignment horizontal="center" vertical="top" wrapText="1"/>
      <protection hidden="1"/>
    </xf>
    <xf numFmtId="0" fontId="12"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12" fillId="0" borderId="9" xfId="0" applyFont="1" applyBorder="1" applyAlignment="1" applyProtection="1">
      <alignment vertical="top" wrapText="1"/>
      <protection hidden="1"/>
    </xf>
    <xf numFmtId="0" fontId="16" fillId="0" borderId="7" xfId="0" applyFont="1" applyBorder="1" applyAlignment="1" applyProtection="1">
      <alignment horizontal="center"/>
      <protection hidden="1"/>
    </xf>
    <xf numFmtId="14" fontId="15" fillId="5" borderId="2" xfId="0" applyNumberFormat="1" applyFont="1" applyFill="1" applyBorder="1" applyAlignment="1" applyProtection="1">
      <alignment horizontal="left"/>
      <protection hidden="1"/>
    </xf>
    <xf numFmtId="14" fontId="15" fillId="5" borderId="3" xfId="0" applyNumberFormat="1" applyFont="1" applyFill="1" applyBorder="1" applyAlignment="1" applyProtection="1">
      <alignment horizontal="left"/>
      <protection hidden="1"/>
    </xf>
    <xf numFmtId="14" fontId="15" fillId="5" borderId="4" xfId="0" applyNumberFormat="1" applyFont="1" applyFill="1" applyBorder="1" applyAlignment="1" applyProtection="1">
      <alignment horizontal="left"/>
      <protection hidden="1"/>
    </xf>
    <xf numFmtId="0" fontId="15" fillId="0" borderId="0" xfId="0" applyFont="1" applyAlignment="1" applyProtection="1">
      <alignment horizontal="left" vertical="top" wrapText="1"/>
      <protection hidden="1"/>
    </xf>
    <xf numFmtId="0" fontId="15" fillId="0" borderId="5" xfId="0" applyFont="1" applyBorder="1" applyAlignment="1" applyProtection="1">
      <alignment horizontal="left"/>
      <protection hidden="1"/>
    </xf>
    <xf numFmtId="0" fontId="16" fillId="0" borderId="2" xfId="0" applyFont="1" applyBorder="1" applyAlignment="1" applyProtection="1">
      <alignment horizontal="center"/>
      <protection hidden="1"/>
    </xf>
    <xf numFmtId="0" fontId="16" fillId="0" borderId="4" xfId="0" applyFont="1" applyBorder="1" applyAlignment="1" applyProtection="1">
      <alignment horizontal="center"/>
      <protection hidden="1"/>
    </xf>
    <xf numFmtId="0" fontId="15" fillId="0" borderId="2"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3" borderId="1" xfId="0" applyFont="1" applyFill="1" applyBorder="1" applyAlignment="1" applyProtection="1">
      <alignment horizontal="left"/>
      <protection hidden="1"/>
    </xf>
    <xf numFmtId="0" fontId="3" fillId="3" borderId="1" xfId="0" applyFont="1" applyFill="1" applyBorder="1" applyAlignment="1" applyProtection="1">
      <alignment horizontal="left" vertical="center"/>
      <protection locked="0" hidden="1"/>
    </xf>
    <xf numFmtId="0" fontId="0" fillId="0" borderId="0" xfId="0" applyAlignment="1" applyProtection="1">
      <alignment horizontal="left" vertical="top" wrapText="1"/>
      <protection hidden="1"/>
    </xf>
    <xf numFmtId="0" fontId="2" fillId="2" borderId="1" xfId="0" applyFont="1" applyFill="1" applyBorder="1" applyAlignment="1" applyProtection="1">
      <alignment horizontal="center" vertical="center"/>
      <protection locked="0" hidden="1"/>
    </xf>
    <xf numFmtId="0" fontId="0" fillId="0" borderId="1" xfId="0" quotePrefix="1"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0" xfId="0" quotePrefix="1" applyAlignment="1" applyProtection="1">
      <alignment horizontal="center" vertical="center"/>
      <protection hidden="1"/>
    </xf>
    <xf numFmtId="0" fontId="4" fillId="0" borderId="2"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4" xfId="0" applyFont="1" applyBorder="1" applyAlignment="1" applyProtection="1">
      <alignment horizontal="center"/>
      <protection hidden="1"/>
    </xf>
    <xf numFmtId="0" fontId="1" fillId="0" borderId="2" xfId="0" applyFont="1" applyBorder="1" applyAlignment="1" applyProtection="1">
      <alignment horizontal="left" wrapText="1"/>
      <protection hidden="1"/>
    </xf>
    <xf numFmtId="0" fontId="1" fillId="0" borderId="3" xfId="0" applyFont="1" applyBorder="1" applyAlignment="1" applyProtection="1">
      <alignment horizontal="left" wrapText="1"/>
      <protection hidden="1"/>
    </xf>
    <xf numFmtId="0" fontId="1" fillId="0" borderId="4" xfId="0" applyFont="1" applyBorder="1" applyAlignment="1" applyProtection="1">
      <alignment horizontal="left" wrapText="1"/>
      <protection hidden="1"/>
    </xf>
    <xf numFmtId="0" fontId="10" fillId="0" borderId="2" xfId="0" applyFont="1" applyBorder="1" applyAlignment="1" applyProtection="1">
      <alignment horizontal="center"/>
      <protection hidden="1"/>
    </xf>
    <xf numFmtId="0" fontId="10" fillId="0" borderId="3" xfId="0" applyFont="1" applyBorder="1" applyAlignment="1" applyProtection="1">
      <alignment horizontal="center"/>
      <protection hidden="1"/>
    </xf>
    <xf numFmtId="0" fontId="10" fillId="0" borderId="4"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1"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7" fillId="0" borderId="0" xfId="0" applyFont="1" applyAlignment="1" applyProtection="1">
      <alignment horizontal="center"/>
      <protection hidden="1"/>
    </xf>
    <xf numFmtId="0" fontId="1" fillId="0" borderId="7"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E070-E0C1-4F0A-90A7-62C74BE4A8A6}">
  <dimension ref="A1:Z997"/>
  <sheetViews>
    <sheetView tabSelected="1" topLeftCell="B18" workbookViewId="0">
      <selection activeCell="N20" sqref="N20"/>
    </sheetView>
  </sheetViews>
  <sheetFormatPr defaultRowHeight="14.4" x14ac:dyDescent="0.3"/>
  <cols>
    <col min="1" max="1" width="8.88671875" style="20"/>
    <col min="2" max="2" width="74.33203125" style="20" bestFit="1" customWidth="1"/>
    <col min="3" max="12" width="8.88671875" style="20"/>
    <col min="13" max="13" width="11.5546875" style="20" customWidth="1"/>
    <col min="14" max="16384" width="8.88671875" style="20"/>
  </cols>
  <sheetData>
    <row r="1" spans="1:26" ht="18" customHeight="1" x14ac:dyDescent="0.3">
      <c r="A1" s="52" t="s">
        <v>159</v>
      </c>
      <c r="B1" s="52"/>
      <c r="C1" s="52"/>
      <c r="D1" s="52"/>
      <c r="E1" s="52"/>
      <c r="F1" s="52"/>
      <c r="G1" s="52"/>
      <c r="H1" s="52"/>
      <c r="I1" s="52"/>
      <c r="J1" s="52"/>
      <c r="K1" s="52"/>
      <c r="L1" s="52"/>
      <c r="M1" s="52"/>
      <c r="N1" s="19"/>
      <c r="O1" s="19"/>
      <c r="P1" s="19"/>
      <c r="Q1" s="19"/>
      <c r="R1" s="19"/>
      <c r="S1" s="19"/>
      <c r="T1" s="19"/>
      <c r="U1" s="19"/>
      <c r="V1" s="19"/>
      <c r="W1" s="19"/>
      <c r="X1" s="19"/>
      <c r="Y1" s="19"/>
      <c r="Z1" s="19"/>
    </row>
    <row r="2" spans="1:26" ht="15" thickBot="1" x14ac:dyDescent="0.35">
      <c r="A2" s="21"/>
      <c r="B2" s="21"/>
      <c r="C2" s="21"/>
      <c r="D2" s="21"/>
      <c r="E2" s="21"/>
      <c r="F2" s="21"/>
      <c r="G2" s="21"/>
      <c r="H2" s="21"/>
      <c r="I2" s="21"/>
      <c r="J2" s="21"/>
      <c r="K2" s="21"/>
      <c r="L2" s="21"/>
      <c r="M2" s="21"/>
      <c r="N2" s="19"/>
      <c r="O2" s="19"/>
      <c r="P2" s="19"/>
      <c r="Q2" s="19"/>
      <c r="R2" s="19"/>
      <c r="S2" s="19"/>
      <c r="T2" s="19"/>
      <c r="U2" s="19"/>
      <c r="V2" s="19"/>
      <c r="W2" s="19"/>
      <c r="X2" s="19"/>
      <c r="Y2" s="19"/>
      <c r="Z2" s="19"/>
    </row>
    <row r="3" spans="1:26" ht="18.600000000000001" thickBot="1" x14ac:dyDescent="0.35">
      <c r="A3" s="53" t="s">
        <v>97</v>
      </c>
      <c r="B3" s="54"/>
      <c r="C3" s="54"/>
      <c r="D3" s="54"/>
      <c r="E3" s="54"/>
      <c r="F3" s="54"/>
      <c r="G3" s="54"/>
      <c r="H3" s="54"/>
      <c r="I3" s="54"/>
      <c r="J3" s="54"/>
      <c r="K3" s="54"/>
      <c r="L3" s="54"/>
      <c r="M3" s="55"/>
      <c r="N3" s="19"/>
      <c r="O3" s="19"/>
      <c r="P3" s="19"/>
      <c r="Q3" s="19"/>
      <c r="R3" s="19"/>
      <c r="S3" s="19"/>
      <c r="T3" s="19"/>
      <c r="U3" s="19"/>
      <c r="V3" s="19"/>
      <c r="W3" s="19"/>
      <c r="X3" s="19"/>
      <c r="Y3" s="19"/>
      <c r="Z3" s="19"/>
    </row>
    <row r="4" spans="1:26" x14ac:dyDescent="0.3">
      <c r="A4" s="19"/>
      <c r="B4" s="19"/>
      <c r="C4" s="19"/>
      <c r="D4" s="19"/>
      <c r="E4" s="19"/>
      <c r="F4" s="19"/>
      <c r="G4" s="19"/>
      <c r="H4" s="19"/>
      <c r="I4" s="19"/>
      <c r="J4" s="19"/>
      <c r="K4" s="19"/>
      <c r="L4" s="19"/>
      <c r="M4" s="19"/>
      <c r="N4" s="19"/>
      <c r="O4" s="19"/>
      <c r="P4" s="19"/>
      <c r="Q4" s="19"/>
      <c r="R4" s="19"/>
      <c r="S4" s="19"/>
      <c r="T4" s="19"/>
      <c r="U4" s="19"/>
      <c r="V4" s="19"/>
      <c r="W4" s="19"/>
      <c r="X4" s="19"/>
      <c r="Y4" s="19"/>
      <c r="Z4" s="19"/>
    </row>
    <row r="5" spans="1:26" ht="41.4" customHeight="1" x14ac:dyDescent="0.3">
      <c r="A5" s="19"/>
      <c r="B5" s="56" t="s">
        <v>160</v>
      </c>
      <c r="C5" s="56"/>
      <c r="D5" s="56"/>
      <c r="E5" s="56"/>
      <c r="F5" s="56"/>
      <c r="G5" s="56"/>
      <c r="H5" s="56"/>
      <c r="I5" s="56"/>
      <c r="J5" s="56"/>
      <c r="K5" s="56"/>
      <c r="L5" s="56"/>
      <c r="M5" s="56"/>
      <c r="N5" s="19"/>
      <c r="O5" s="19"/>
      <c r="P5" s="19"/>
      <c r="Q5" s="19"/>
      <c r="R5" s="19"/>
      <c r="S5" s="19"/>
      <c r="T5" s="19"/>
      <c r="U5" s="19"/>
      <c r="V5" s="19"/>
      <c r="W5" s="19"/>
      <c r="X5" s="19"/>
      <c r="Y5" s="19"/>
      <c r="Z5" s="19"/>
    </row>
    <row r="6" spans="1:26" x14ac:dyDescent="0.3">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ht="36.6" customHeight="1" x14ac:dyDescent="0.3">
      <c r="A7" s="19"/>
      <c r="B7" s="56" t="s">
        <v>161</v>
      </c>
      <c r="C7" s="56"/>
      <c r="D7" s="56"/>
      <c r="E7" s="56"/>
      <c r="F7" s="56"/>
      <c r="G7" s="56"/>
      <c r="H7" s="56"/>
      <c r="I7" s="56"/>
      <c r="J7" s="56"/>
      <c r="K7" s="56"/>
      <c r="L7" s="56"/>
      <c r="M7" s="56"/>
      <c r="N7" s="19"/>
      <c r="O7" s="19"/>
      <c r="P7" s="19"/>
      <c r="Q7" s="19"/>
      <c r="R7" s="19"/>
      <c r="S7" s="19"/>
      <c r="T7" s="19"/>
      <c r="U7" s="19"/>
      <c r="V7" s="19"/>
      <c r="W7" s="19"/>
      <c r="X7" s="19"/>
      <c r="Y7" s="19"/>
      <c r="Z7" s="19"/>
    </row>
    <row r="8" spans="1:26" x14ac:dyDescent="0.3">
      <c r="A8" s="19"/>
      <c r="B8" s="19"/>
      <c r="C8" s="19"/>
      <c r="D8" s="19"/>
      <c r="E8" s="19"/>
      <c r="F8" s="19"/>
      <c r="G8" s="19"/>
      <c r="H8" s="19"/>
      <c r="I8" s="19"/>
      <c r="J8" s="19"/>
      <c r="K8" s="19"/>
      <c r="L8" s="19"/>
      <c r="M8" s="19"/>
      <c r="N8" s="19"/>
      <c r="O8" s="19"/>
      <c r="P8" s="19"/>
      <c r="Q8" s="19"/>
      <c r="R8" s="19"/>
      <c r="S8" s="19"/>
      <c r="T8" s="19"/>
      <c r="U8" s="19"/>
      <c r="V8" s="19"/>
      <c r="W8" s="19"/>
      <c r="X8" s="19"/>
      <c r="Y8" s="19"/>
      <c r="Z8" s="19"/>
    </row>
    <row r="9" spans="1:26" x14ac:dyDescent="0.3">
      <c r="A9" s="22">
        <v>1</v>
      </c>
      <c r="B9" s="57" t="s">
        <v>151</v>
      </c>
      <c r="C9" s="57"/>
      <c r="D9" s="57"/>
      <c r="E9" s="57"/>
      <c r="F9" s="57"/>
      <c r="G9" s="57"/>
      <c r="H9" s="57"/>
      <c r="I9" s="57"/>
      <c r="J9" s="57"/>
      <c r="K9" s="57"/>
      <c r="L9" s="57"/>
      <c r="M9" s="57"/>
      <c r="N9" s="19"/>
      <c r="O9" s="19"/>
      <c r="P9" s="19"/>
      <c r="Q9" s="19"/>
      <c r="R9" s="19"/>
      <c r="S9" s="19"/>
      <c r="T9" s="19"/>
      <c r="U9" s="19"/>
      <c r="V9" s="19"/>
      <c r="W9" s="19"/>
      <c r="X9" s="19"/>
      <c r="Y9" s="19"/>
      <c r="Z9" s="19"/>
    </row>
    <row r="10" spans="1:26" x14ac:dyDescent="0.3">
      <c r="A10" s="19"/>
      <c r="B10" s="23" t="s">
        <v>163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3">
      <c r="A11" s="19"/>
      <c r="B11" s="23" t="s">
        <v>98</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3">
      <c r="A12" s="19"/>
      <c r="B12" s="19" t="s">
        <v>99</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x14ac:dyDescent="0.3">
      <c r="A13" s="19"/>
      <c r="B13" s="19" t="s">
        <v>152</v>
      </c>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x14ac:dyDescent="0.3">
      <c r="A14" s="19"/>
      <c r="B14" s="23" t="s">
        <v>100</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3">
      <c r="A15" s="19"/>
      <c r="B15" s="23" t="s">
        <v>153</v>
      </c>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x14ac:dyDescent="0.3">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3">
      <c r="A17" s="22">
        <v>2</v>
      </c>
      <c r="B17" s="24" t="s">
        <v>101</v>
      </c>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3">
      <c r="A18" s="19"/>
      <c r="B18" s="24" t="s">
        <v>102</v>
      </c>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x14ac:dyDescent="0.3">
      <c r="A19" s="19"/>
      <c r="B19" s="56" t="s">
        <v>149</v>
      </c>
      <c r="C19" s="56"/>
      <c r="D19" s="56"/>
      <c r="E19" s="56"/>
      <c r="F19" s="56"/>
      <c r="G19" s="56"/>
      <c r="H19" s="56"/>
      <c r="I19" s="56"/>
      <c r="J19" s="56"/>
      <c r="K19" s="56"/>
      <c r="L19" s="56"/>
      <c r="M19" s="56"/>
      <c r="N19" s="19"/>
      <c r="O19" s="19"/>
      <c r="P19" s="19"/>
      <c r="Q19" s="19"/>
      <c r="R19" s="19"/>
      <c r="S19" s="19"/>
      <c r="T19" s="19"/>
      <c r="U19" s="19"/>
      <c r="V19" s="19"/>
      <c r="W19" s="19"/>
      <c r="X19" s="19"/>
      <c r="Y19" s="19"/>
      <c r="Z19" s="19"/>
    </row>
    <row r="20" spans="1:26" x14ac:dyDescent="0.3">
      <c r="A20" s="19"/>
      <c r="B20" s="56" t="s">
        <v>171</v>
      </c>
      <c r="C20" s="56"/>
      <c r="D20" s="56"/>
      <c r="E20" s="56"/>
      <c r="F20" s="56"/>
      <c r="G20" s="56"/>
      <c r="H20" s="56"/>
      <c r="I20" s="56"/>
      <c r="J20" s="56"/>
      <c r="K20" s="56"/>
      <c r="L20" s="56"/>
      <c r="M20" s="56"/>
      <c r="N20" s="19"/>
      <c r="O20" s="19"/>
      <c r="P20" s="19"/>
      <c r="Q20" s="19"/>
      <c r="R20" s="19"/>
      <c r="S20" s="19"/>
      <c r="T20" s="19"/>
      <c r="U20" s="19"/>
      <c r="V20" s="19"/>
      <c r="W20" s="19"/>
      <c r="X20" s="19"/>
      <c r="Y20" s="19"/>
      <c r="Z20" s="19"/>
    </row>
    <row r="21" spans="1:26" x14ac:dyDescent="0.3">
      <c r="A21" s="19"/>
      <c r="B21" s="56" t="s">
        <v>150</v>
      </c>
      <c r="C21" s="56"/>
      <c r="D21" s="56"/>
      <c r="E21" s="56"/>
      <c r="F21" s="56"/>
      <c r="G21" s="56"/>
      <c r="H21" s="56"/>
      <c r="I21" s="56"/>
      <c r="J21" s="56"/>
      <c r="K21" s="56"/>
      <c r="L21" s="56"/>
      <c r="M21" s="56"/>
      <c r="N21" s="19"/>
      <c r="O21" s="19"/>
      <c r="P21" s="19"/>
      <c r="Q21" s="19"/>
      <c r="R21" s="19"/>
      <c r="S21" s="19"/>
      <c r="T21" s="19"/>
      <c r="U21" s="19"/>
      <c r="V21" s="19"/>
      <c r="W21" s="19"/>
      <c r="X21" s="19"/>
      <c r="Y21" s="19"/>
      <c r="Z21" s="19"/>
    </row>
    <row r="22" spans="1:26"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3">
      <c r="A23" s="19"/>
      <c r="B23" s="24" t="s">
        <v>155</v>
      </c>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x14ac:dyDescent="0.3">
      <c r="A24" s="19"/>
      <c r="B24" s="56" t="s">
        <v>156</v>
      </c>
      <c r="C24" s="56"/>
      <c r="D24" s="56"/>
      <c r="E24" s="56"/>
      <c r="F24" s="56"/>
      <c r="G24" s="56"/>
      <c r="H24" s="56"/>
      <c r="I24" s="56"/>
      <c r="J24" s="56"/>
      <c r="K24" s="56"/>
      <c r="L24" s="56"/>
      <c r="M24" s="56"/>
      <c r="N24" s="19"/>
      <c r="O24" s="19"/>
      <c r="P24" s="19"/>
      <c r="Q24" s="19"/>
      <c r="R24" s="19"/>
      <c r="S24" s="19"/>
      <c r="T24" s="19"/>
      <c r="U24" s="19"/>
      <c r="V24" s="19"/>
      <c r="W24" s="19"/>
      <c r="X24" s="19"/>
      <c r="Y24" s="19"/>
      <c r="Z24" s="19"/>
    </row>
    <row r="25" spans="1:26" x14ac:dyDescent="0.3">
      <c r="A25" s="19"/>
      <c r="B25" s="56" t="s">
        <v>157</v>
      </c>
      <c r="C25" s="56"/>
      <c r="D25" s="56"/>
      <c r="E25" s="56"/>
      <c r="F25" s="56"/>
      <c r="G25" s="56"/>
      <c r="H25" s="56"/>
      <c r="I25" s="56"/>
      <c r="J25" s="56"/>
      <c r="K25" s="56"/>
      <c r="L25" s="56"/>
      <c r="M25" s="56"/>
      <c r="N25" s="19"/>
      <c r="O25" s="19"/>
      <c r="P25" s="19"/>
      <c r="Q25" s="19"/>
      <c r="R25" s="19"/>
      <c r="S25" s="19"/>
      <c r="T25" s="19"/>
      <c r="U25" s="19"/>
      <c r="V25" s="19"/>
      <c r="W25" s="19"/>
      <c r="X25" s="19"/>
      <c r="Y25" s="19"/>
      <c r="Z25" s="19"/>
    </row>
    <row r="26" spans="1:26"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3">
      <c r="A27" s="19"/>
      <c r="B27" s="24" t="s">
        <v>154</v>
      </c>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x14ac:dyDescent="0.3">
      <c r="A28" s="19"/>
      <c r="B28" s="56" t="s">
        <v>165</v>
      </c>
      <c r="C28" s="56"/>
      <c r="D28" s="56"/>
      <c r="E28" s="56"/>
      <c r="F28" s="56"/>
      <c r="G28" s="56"/>
      <c r="H28" s="56"/>
      <c r="I28" s="56"/>
      <c r="J28" s="56"/>
      <c r="K28" s="56"/>
      <c r="L28" s="56"/>
      <c r="M28" s="56"/>
      <c r="N28" s="19"/>
      <c r="O28" s="19"/>
      <c r="P28" s="19"/>
      <c r="Q28" s="19"/>
      <c r="R28" s="19"/>
      <c r="S28" s="19"/>
      <c r="T28" s="19"/>
      <c r="U28" s="19"/>
      <c r="V28" s="19"/>
      <c r="W28" s="19"/>
      <c r="X28" s="19"/>
      <c r="Y28" s="19"/>
      <c r="Z28" s="19"/>
    </row>
    <row r="29" spans="1:26" x14ac:dyDescent="0.3">
      <c r="A29" s="19"/>
      <c r="B29" s="56" t="s">
        <v>164</v>
      </c>
      <c r="C29" s="56"/>
      <c r="D29" s="56"/>
      <c r="E29" s="56"/>
      <c r="F29" s="56"/>
      <c r="G29" s="56"/>
      <c r="H29" s="56"/>
      <c r="I29" s="56"/>
      <c r="J29" s="56"/>
      <c r="K29" s="56"/>
      <c r="L29" s="56"/>
      <c r="M29" s="56"/>
      <c r="N29" s="19"/>
      <c r="O29" s="19"/>
      <c r="P29" s="19"/>
      <c r="Q29" s="19"/>
      <c r="R29" s="19"/>
      <c r="S29" s="19"/>
      <c r="T29" s="19"/>
      <c r="U29" s="19"/>
      <c r="V29" s="19"/>
      <c r="W29" s="19"/>
      <c r="X29" s="19"/>
      <c r="Y29" s="19"/>
      <c r="Z29" s="19"/>
    </row>
    <row r="30" spans="1:26" x14ac:dyDescent="0.3">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3">
      <c r="A31" s="19"/>
      <c r="B31" s="24" t="s">
        <v>103</v>
      </c>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x14ac:dyDescent="0.3">
      <c r="A32" s="19"/>
      <c r="B32" s="56" t="s">
        <v>168</v>
      </c>
      <c r="C32" s="56"/>
      <c r="D32" s="56"/>
      <c r="E32" s="56"/>
      <c r="F32" s="56"/>
      <c r="G32" s="56"/>
      <c r="H32" s="56"/>
      <c r="I32" s="56"/>
      <c r="J32" s="56"/>
      <c r="K32" s="56"/>
      <c r="L32" s="56"/>
      <c r="M32" s="56"/>
      <c r="N32" s="19"/>
      <c r="O32" s="19"/>
      <c r="P32" s="19"/>
      <c r="Q32" s="19"/>
      <c r="R32" s="19"/>
      <c r="S32" s="19"/>
      <c r="T32" s="19"/>
      <c r="U32" s="19"/>
      <c r="V32" s="19"/>
      <c r="W32" s="19"/>
      <c r="X32" s="19"/>
      <c r="Y32" s="19"/>
      <c r="Z32" s="19"/>
    </row>
    <row r="33" spans="1:26" ht="24.6" customHeight="1" x14ac:dyDescent="0.3">
      <c r="A33" s="19"/>
      <c r="B33" s="56" t="s">
        <v>167</v>
      </c>
      <c r="C33" s="56"/>
      <c r="D33" s="56"/>
      <c r="E33" s="56"/>
      <c r="F33" s="56"/>
      <c r="G33" s="56"/>
      <c r="H33" s="56"/>
      <c r="I33" s="56"/>
      <c r="J33" s="56"/>
      <c r="K33" s="56"/>
      <c r="L33" s="56"/>
      <c r="M33" s="56"/>
      <c r="N33" s="19"/>
      <c r="O33" s="19"/>
      <c r="P33" s="19"/>
      <c r="Q33" s="19"/>
      <c r="R33" s="19"/>
      <c r="S33" s="19"/>
      <c r="T33" s="19"/>
      <c r="U33" s="19"/>
      <c r="V33" s="19"/>
      <c r="W33" s="19"/>
      <c r="X33" s="19"/>
      <c r="Y33" s="19"/>
      <c r="Z33" s="19"/>
    </row>
    <row r="34" spans="1:26" x14ac:dyDescent="0.3">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3">
      <c r="A35" s="22">
        <v>3</v>
      </c>
      <c r="B35" s="24" t="s">
        <v>104</v>
      </c>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3">
      <c r="A36" s="19"/>
      <c r="B36" s="56" t="s">
        <v>166</v>
      </c>
      <c r="C36" s="56"/>
      <c r="D36" s="56"/>
      <c r="E36" s="56"/>
      <c r="F36" s="56"/>
      <c r="G36" s="56"/>
      <c r="H36" s="56"/>
      <c r="I36" s="56"/>
      <c r="J36" s="56"/>
      <c r="K36" s="56"/>
      <c r="L36" s="56"/>
      <c r="M36" s="56"/>
      <c r="N36" s="19"/>
      <c r="O36" s="19"/>
      <c r="P36" s="19"/>
      <c r="Q36" s="19"/>
      <c r="R36" s="19"/>
      <c r="S36" s="19"/>
      <c r="T36" s="19"/>
      <c r="U36" s="19"/>
      <c r="V36" s="19"/>
      <c r="W36" s="19"/>
      <c r="X36" s="19"/>
      <c r="Y36" s="19"/>
      <c r="Z36" s="19"/>
    </row>
    <row r="37" spans="1:26" x14ac:dyDescent="0.3">
      <c r="A37" s="19"/>
      <c r="B37" s="56" t="s">
        <v>158</v>
      </c>
      <c r="C37" s="56"/>
      <c r="D37" s="56"/>
      <c r="E37" s="56"/>
      <c r="F37" s="56"/>
      <c r="G37" s="56"/>
      <c r="H37" s="56"/>
      <c r="I37" s="56"/>
      <c r="J37" s="56"/>
      <c r="K37" s="56"/>
      <c r="L37" s="56"/>
      <c r="M37" s="56"/>
      <c r="N37" s="19"/>
      <c r="O37" s="19"/>
      <c r="P37" s="19"/>
      <c r="Q37" s="19"/>
      <c r="R37" s="19"/>
      <c r="S37" s="19"/>
      <c r="T37" s="19"/>
      <c r="U37" s="19"/>
      <c r="V37" s="19"/>
      <c r="W37" s="19"/>
      <c r="X37" s="19"/>
      <c r="Y37" s="19"/>
      <c r="Z37" s="19"/>
    </row>
    <row r="38" spans="1:26" ht="24.6" customHeight="1" x14ac:dyDescent="0.3">
      <c r="A38" s="19"/>
      <c r="B38" s="56"/>
      <c r="C38" s="56"/>
      <c r="D38" s="56"/>
      <c r="E38" s="56"/>
      <c r="F38" s="56"/>
      <c r="G38" s="56"/>
      <c r="H38" s="56"/>
      <c r="I38" s="56"/>
      <c r="J38" s="56"/>
      <c r="K38" s="56"/>
      <c r="L38" s="56"/>
      <c r="M38" s="56"/>
      <c r="N38" s="19"/>
      <c r="O38" s="19"/>
      <c r="P38" s="19"/>
      <c r="Q38" s="19"/>
      <c r="R38" s="19"/>
      <c r="S38" s="19"/>
      <c r="T38" s="19"/>
      <c r="U38" s="19"/>
      <c r="V38" s="19"/>
      <c r="W38" s="19"/>
      <c r="X38" s="19"/>
      <c r="Y38" s="19"/>
      <c r="Z38" s="19"/>
    </row>
    <row r="39" spans="1:26" x14ac:dyDescent="0.3">
      <c r="A39" s="22">
        <v>4</v>
      </c>
      <c r="B39" s="24" t="s">
        <v>105</v>
      </c>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35.4" customHeight="1" x14ac:dyDescent="0.3">
      <c r="A40" s="19"/>
      <c r="B40" s="56" t="s">
        <v>169</v>
      </c>
      <c r="C40" s="56"/>
      <c r="D40" s="56"/>
      <c r="E40" s="56"/>
      <c r="F40" s="56"/>
      <c r="G40" s="56"/>
      <c r="H40" s="56"/>
      <c r="I40" s="56"/>
      <c r="J40" s="56"/>
      <c r="K40" s="56"/>
      <c r="L40" s="56"/>
      <c r="M40" s="56"/>
      <c r="N40" s="19"/>
      <c r="O40" s="19"/>
      <c r="P40" s="19"/>
      <c r="Q40" s="19"/>
      <c r="R40" s="19"/>
      <c r="S40" s="19"/>
      <c r="T40" s="19"/>
      <c r="U40" s="19"/>
      <c r="V40" s="19"/>
      <c r="W40" s="19"/>
      <c r="X40" s="19"/>
      <c r="Y40" s="19"/>
      <c r="Z40" s="19"/>
    </row>
    <row r="41" spans="1:26" x14ac:dyDescent="0.3">
      <c r="A41" s="22">
        <v>5</v>
      </c>
      <c r="B41" s="24" t="s">
        <v>106</v>
      </c>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35.4" customHeight="1" x14ac:dyDescent="0.3">
      <c r="A42" s="19"/>
      <c r="B42" s="56" t="s">
        <v>170</v>
      </c>
      <c r="C42" s="56"/>
      <c r="D42" s="56"/>
      <c r="E42" s="56"/>
      <c r="F42" s="56"/>
      <c r="G42" s="56"/>
      <c r="H42" s="56"/>
      <c r="I42" s="56"/>
      <c r="J42" s="56"/>
      <c r="K42" s="56"/>
      <c r="L42" s="56"/>
      <c r="M42" s="56"/>
      <c r="N42" s="19"/>
      <c r="O42" s="19"/>
      <c r="P42" s="19"/>
      <c r="Q42" s="19"/>
      <c r="R42" s="19"/>
      <c r="S42" s="19"/>
      <c r="T42" s="19"/>
      <c r="U42" s="19"/>
      <c r="V42" s="19"/>
      <c r="W42" s="19"/>
      <c r="X42" s="19"/>
      <c r="Y42" s="19"/>
      <c r="Z42" s="19"/>
    </row>
    <row r="43" spans="1:26" x14ac:dyDescent="0.3">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3">
      <c r="A44" s="19"/>
      <c r="B44" s="56" t="s">
        <v>107</v>
      </c>
      <c r="C44" s="56"/>
      <c r="D44" s="56"/>
      <c r="E44" s="56"/>
      <c r="F44" s="56"/>
      <c r="G44" s="56"/>
      <c r="H44" s="56"/>
      <c r="I44" s="56"/>
      <c r="J44" s="56"/>
      <c r="K44" s="56"/>
      <c r="L44" s="56"/>
      <c r="M44" s="56"/>
      <c r="N44" s="19"/>
      <c r="O44" s="19"/>
      <c r="P44" s="19"/>
      <c r="Q44" s="19"/>
      <c r="R44" s="19"/>
      <c r="S44" s="19"/>
      <c r="T44" s="19"/>
      <c r="U44" s="19"/>
      <c r="V44" s="19"/>
      <c r="W44" s="19"/>
      <c r="X44" s="19"/>
      <c r="Y44" s="19"/>
      <c r="Z44" s="19"/>
    </row>
    <row r="45" spans="1:26" x14ac:dyDescent="0.3">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3">
      <c r="A46" s="19"/>
      <c r="B46" s="25"/>
      <c r="C46" s="23" t="s">
        <v>108</v>
      </c>
      <c r="D46" s="19"/>
      <c r="E46" s="19"/>
      <c r="F46" s="19"/>
      <c r="G46" s="19"/>
      <c r="H46" s="19"/>
      <c r="I46" s="19"/>
      <c r="J46" s="19"/>
      <c r="K46" s="19"/>
      <c r="L46" s="19"/>
      <c r="M46" s="19"/>
      <c r="N46" s="19"/>
      <c r="O46" s="19"/>
      <c r="P46" s="19"/>
      <c r="Q46" s="19"/>
      <c r="R46" s="19"/>
      <c r="S46" s="19"/>
      <c r="T46" s="19"/>
      <c r="U46" s="19"/>
      <c r="V46" s="19"/>
      <c r="W46" s="19"/>
      <c r="X46" s="19"/>
      <c r="Y46" s="19"/>
      <c r="Z46" s="19"/>
    </row>
    <row r="47" spans="1:26" ht="15.6" x14ac:dyDescent="0.3">
      <c r="A47" s="19"/>
      <c r="B47" s="26"/>
      <c r="C47" s="23" t="s">
        <v>109</v>
      </c>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3">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3">
      <c r="A49" s="22">
        <v>6</v>
      </c>
      <c r="B49" s="24" t="s">
        <v>110</v>
      </c>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28.8" customHeight="1" x14ac:dyDescent="0.3">
      <c r="A50" s="19"/>
      <c r="B50" s="56" t="s">
        <v>111</v>
      </c>
      <c r="C50" s="56"/>
      <c r="D50" s="56"/>
      <c r="E50" s="56"/>
      <c r="F50" s="56"/>
      <c r="G50" s="56"/>
      <c r="H50" s="56"/>
      <c r="I50" s="56"/>
      <c r="J50" s="56"/>
      <c r="K50" s="56"/>
      <c r="L50" s="56"/>
      <c r="M50" s="56"/>
      <c r="N50" s="19"/>
      <c r="O50" s="19"/>
      <c r="P50" s="19"/>
      <c r="Q50" s="19"/>
      <c r="R50" s="19"/>
      <c r="S50" s="19"/>
      <c r="T50" s="19"/>
      <c r="U50" s="19"/>
      <c r="V50" s="19"/>
      <c r="W50" s="19"/>
      <c r="X50" s="19"/>
      <c r="Y50" s="19"/>
      <c r="Z50" s="19"/>
    </row>
    <row r="51" spans="1:26" x14ac:dyDescent="0.3">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3">
      <c r="A52" s="22">
        <v>7</v>
      </c>
      <c r="B52" s="24" t="s">
        <v>112</v>
      </c>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3">
      <c r="A53" s="19"/>
      <c r="B53" s="56" t="s">
        <v>113</v>
      </c>
      <c r="C53" s="56"/>
      <c r="D53" s="56"/>
      <c r="E53" s="56"/>
      <c r="F53" s="56"/>
      <c r="G53" s="56"/>
      <c r="H53" s="56"/>
      <c r="I53" s="56"/>
      <c r="J53" s="56"/>
      <c r="K53" s="56"/>
      <c r="L53" s="56"/>
      <c r="M53" s="56"/>
      <c r="N53" s="19"/>
      <c r="O53" s="19"/>
      <c r="P53" s="19"/>
      <c r="Q53" s="19"/>
      <c r="R53" s="19"/>
      <c r="S53" s="19"/>
      <c r="T53" s="19"/>
      <c r="U53" s="19"/>
      <c r="V53" s="19"/>
      <c r="W53" s="19"/>
      <c r="X53" s="19"/>
      <c r="Y53" s="19"/>
      <c r="Z53" s="19"/>
    </row>
    <row r="54" spans="1:26" x14ac:dyDescent="0.3">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 thickBot="1" x14ac:dyDescent="0.35">
      <c r="A55" s="58"/>
      <c r="B55" s="58"/>
      <c r="C55" s="58"/>
      <c r="D55" s="58"/>
      <c r="E55" s="58"/>
      <c r="F55" s="58"/>
      <c r="G55" s="58"/>
      <c r="H55" s="58"/>
      <c r="I55" s="58"/>
      <c r="J55" s="58"/>
      <c r="K55" s="58"/>
      <c r="L55" s="58"/>
      <c r="M55" s="58"/>
      <c r="N55" s="19"/>
      <c r="O55" s="19"/>
      <c r="P55" s="19"/>
      <c r="Q55" s="19"/>
      <c r="R55" s="19"/>
      <c r="S55" s="19"/>
      <c r="T55" s="19"/>
      <c r="U55" s="19"/>
      <c r="V55" s="19"/>
      <c r="W55" s="19"/>
      <c r="X55" s="19"/>
      <c r="Y55" s="19"/>
      <c r="Z55" s="19"/>
    </row>
    <row r="56" spans="1:26"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3">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3">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3">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3">
      <c r="A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x14ac:dyDescent="0.3">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x14ac:dyDescent="0.3">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x14ac:dyDescent="0.3">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x14ac:dyDescent="0.3">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3">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3">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3">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3">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3">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3">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3">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3">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3">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3">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3">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3">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3">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3">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3">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3">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3">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3">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3">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3">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3">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3">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3">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3">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3">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3">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3">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3">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3">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3">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3">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3">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3">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3">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3">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3">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3">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3">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3">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3">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3">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3">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3">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3">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3">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3">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3">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3">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3">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3">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3">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3">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3">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3">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3">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3">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3">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3">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3">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3">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x14ac:dyDescent="0.3">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x14ac:dyDescent="0.3">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x14ac:dyDescent="0.3">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x14ac:dyDescent="0.3">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x14ac:dyDescent="0.3">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x14ac:dyDescent="0.3">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x14ac:dyDescent="0.3">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x14ac:dyDescent="0.3">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x14ac:dyDescent="0.3">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x14ac:dyDescent="0.3">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x14ac:dyDescent="0.3">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x14ac:dyDescent="0.3">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x14ac:dyDescent="0.3">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x14ac:dyDescent="0.3">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x14ac:dyDescent="0.3">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x14ac:dyDescent="0.3">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x14ac:dyDescent="0.3">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x14ac:dyDescent="0.3">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3">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x14ac:dyDescent="0.3">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x14ac:dyDescent="0.3">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x14ac:dyDescent="0.3">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x14ac:dyDescent="0.3">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x14ac:dyDescent="0.3">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x14ac:dyDescent="0.3">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x14ac:dyDescent="0.3">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x14ac:dyDescent="0.3">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x14ac:dyDescent="0.3">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3">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x14ac:dyDescent="0.3">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x14ac:dyDescent="0.3">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x14ac:dyDescent="0.3">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x14ac:dyDescent="0.3">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x14ac:dyDescent="0.3">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x14ac:dyDescent="0.3">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x14ac:dyDescent="0.3">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x14ac:dyDescent="0.3">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x14ac:dyDescent="0.3">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x14ac:dyDescent="0.3">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x14ac:dyDescent="0.3">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x14ac:dyDescent="0.3">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x14ac:dyDescent="0.3">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x14ac:dyDescent="0.3">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x14ac:dyDescent="0.3">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x14ac:dyDescent="0.3">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x14ac:dyDescent="0.3">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x14ac:dyDescent="0.3">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x14ac:dyDescent="0.3">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x14ac:dyDescent="0.3">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x14ac:dyDescent="0.3">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x14ac:dyDescent="0.3">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x14ac:dyDescent="0.3">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x14ac:dyDescent="0.3">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x14ac:dyDescent="0.3">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3">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x14ac:dyDescent="0.3">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3">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x14ac:dyDescent="0.3">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x14ac:dyDescent="0.3">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x14ac:dyDescent="0.3">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x14ac:dyDescent="0.3">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x14ac:dyDescent="0.3">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x14ac:dyDescent="0.3">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x14ac:dyDescent="0.3">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x14ac:dyDescent="0.3">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x14ac:dyDescent="0.3">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x14ac:dyDescent="0.3">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x14ac:dyDescent="0.3">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x14ac:dyDescent="0.3">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x14ac:dyDescent="0.3">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x14ac:dyDescent="0.3">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x14ac:dyDescent="0.3">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x14ac:dyDescent="0.3">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x14ac:dyDescent="0.3">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x14ac:dyDescent="0.3">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x14ac:dyDescent="0.3">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x14ac:dyDescent="0.3">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x14ac:dyDescent="0.3">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x14ac:dyDescent="0.3">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x14ac:dyDescent="0.3">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x14ac:dyDescent="0.3">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x14ac:dyDescent="0.3">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x14ac:dyDescent="0.3">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x14ac:dyDescent="0.3">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x14ac:dyDescent="0.3">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x14ac:dyDescent="0.3">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x14ac:dyDescent="0.3">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x14ac:dyDescent="0.3">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x14ac:dyDescent="0.3">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x14ac:dyDescent="0.3">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x14ac:dyDescent="0.3">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x14ac:dyDescent="0.3">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x14ac:dyDescent="0.3">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x14ac:dyDescent="0.3">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x14ac:dyDescent="0.3">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x14ac:dyDescent="0.3">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x14ac:dyDescent="0.3">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x14ac:dyDescent="0.3">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x14ac:dyDescent="0.3">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x14ac:dyDescent="0.3">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x14ac:dyDescent="0.3">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x14ac:dyDescent="0.3">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x14ac:dyDescent="0.3">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x14ac:dyDescent="0.3">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x14ac:dyDescent="0.3">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x14ac:dyDescent="0.3">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x14ac:dyDescent="0.3">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x14ac:dyDescent="0.3">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x14ac:dyDescent="0.3">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x14ac:dyDescent="0.3">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x14ac:dyDescent="0.3">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x14ac:dyDescent="0.3">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x14ac:dyDescent="0.3">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x14ac:dyDescent="0.3">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x14ac:dyDescent="0.3">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x14ac:dyDescent="0.3">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x14ac:dyDescent="0.3">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x14ac:dyDescent="0.3">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x14ac:dyDescent="0.3">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x14ac:dyDescent="0.3">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x14ac:dyDescent="0.3">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x14ac:dyDescent="0.3">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x14ac:dyDescent="0.3">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x14ac:dyDescent="0.3">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x14ac:dyDescent="0.3">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x14ac:dyDescent="0.3">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x14ac:dyDescent="0.3">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x14ac:dyDescent="0.3">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x14ac:dyDescent="0.3">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x14ac:dyDescent="0.3">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x14ac:dyDescent="0.3">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x14ac:dyDescent="0.3">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x14ac:dyDescent="0.3">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x14ac:dyDescent="0.3">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x14ac:dyDescent="0.3">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x14ac:dyDescent="0.3">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x14ac:dyDescent="0.3">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x14ac:dyDescent="0.3">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x14ac:dyDescent="0.3">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x14ac:dyDescent="0.3">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x14ac:dyDescent="0.3">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x14ac:dyDescent="0.3">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x14ac:dyDescent="0.3">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x14ac:dyDescent="0.3">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x14ac:dyDescent="0.3">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x14ac:dyDescent="0.3">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x14ac:dyDescent="0.3">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x14ac:dyDescent="0.3">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x14ac:dyDescent="0.3">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x14ac:dyDescent="0.3">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x14ac:dyDescent="0.3">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x14ac:dyDescent="0.3">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x14ac:dyDescent="0.3">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x14ac:dyDescent="0.3">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x14ac:dyDescent="0.3">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x14ac:dyDescent="0.3">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x14ac:dyDescent="0.3">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x14ac:dyDescent="0.3">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x14ac:dyDescent="0.3">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x14ac:dyDescent="0.3">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x14ac:dyDescent="0.3">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x14ac:dyDescent="0.3">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x14ac:dyDescent="0.3">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x14ac:dyDescent="0.3">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x14ac:dyDescent="0.3">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x14ac:dyDescent="0.3">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x14ac:dyDescent="0.3">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x14ac:dyDescent="0.3">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x14ac:dyDescent="0.3">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x14ac:dyDescent="0.3">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x14ac:dyDescent="0.3">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x14ac:dyDescent="0.3">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x14ac:dyDescent="0.3">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x14ac:dyDescent="0.3">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x14ac:dyDescent="0.3">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x14ac:dyDescent="0.3">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x14ac:dyDescent="0.3">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x14ac:dyDescent="0.3">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x14ac:dyDescent="0.3">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x14ac:dyDescent="0.3">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x14ac:dyDescent="0.3">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x14ac:dyDescent="0.3">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x14ac:dyDescent="0.3">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x14ac:dyDescent="0.3">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x14ac:dyDescent="0.3">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x14ac:dyDescent="0.3">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x14ac:dyDescent="0.3">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x14ac:dyDescent="0.3">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x14ac:dyDescent="0.3">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x14ac:dyDescent="0.3">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x14ac:dyDescent="0.3">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x14ac:dyDescent="0.3">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x14ac:dyDescent="0.3">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x14ac:dyDescent="0.3">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x14ac:dyDescent="0.3">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x14ac:dyDescent="0.3">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x14ac:dyDescent="0.3">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x14ac:dyDescent="0.3">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x14ac:dyDescent="0.3">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x14ac:dyDescent="0.3">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x14ac:dyDescent="0.3">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x14ac:dyDescent="0.3">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x14ac:dyDescent="0.3">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x14ac:dyDescent="0.3">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x14ac:dyDescent="0.3">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x14ac:dyDescent="0.3">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x14ac:dyDescent="0.3">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x14ac:dyDescent="0.3">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x14ac:dyDescent="0.3">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x14ac:dyDescent="0.3">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x14ac:dyDescent="0.3">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x14ac:dyDescent="0.3">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x14ac:dyDescent="0.3">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x14ac:dyDescent="0.3">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x14ac:dyDescent="0.3">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x14ac:dyDescent="0.3">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x14ac:dyDescent="0.3">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x14ac:dyDescent="0.3">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x14ac:dyDescent="0.3">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x14ac:dyDescent="0.3">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x14ac:dyDescent="0.3">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x14ac:dyDescent="0.3">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x14ac:dyDescent="0.3">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x14ac:dyDescent="0.3">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x14ac:dyDescent="0.3">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x14ac:dyDescent="0.3">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x14ac:dyDescent="0.3">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x14ac:dyDescent="0.3">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x14ac:dyDescent="0.3">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x14ac:dyDescent="0.3">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x14ac:dyDescent="0.3">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x14ac:dyDescent="0.3">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x14ac:dyDescent="0.3">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x14ac:dyDescent="0.3">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x14ac:dyDescent="0.3">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x14ac:dyDescent="0.3">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x14ac:dyDescent="0.3">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x14ac:dyDescent="0.3">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x14ac:dyDescent="0.3">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x14ac:dyDescent="0.3">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x14ac:dyDescent="0.3">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x14ac:dyDescent="0.3">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x14ac:dyDescent="0.3">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x14ac:dyDescent="0.3">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x14ac:dyDescent="0.3">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x14ac:dyDescent="0.3">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x14ac:dyDescent="0.3">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x14ac:dyDescent="0.3">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x14ac:dyDescent="0.3">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x14ac:dyDescent="0.3">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x14ac:dyDescent="0.3">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x14ac:dyDescent="0.3">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x14ac:dyDescent="0.3">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x14ac:dyDescent="0.3">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x14ac:dyDescent="0.3">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x14ac:dyDescent="0.3">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x14ac:dyDescent="0.3">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x14ac:dyDescent="0.3">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x14ac:dyDescent="0.3">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x14ac:dyDescent="0.3">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x14ac:dyDescent="0.3">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x14ac:dyDescent="0.3">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x14ac:dyDescent="0.3">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x14ac:dyDescent="0.3">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x14ac:dyDescent="0.3">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x14ac:dyDescent="0.3">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x14ac:dyDescent="0.3">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x14ac:dyDescent="0.3">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x14ac:dyDescent="0.3">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x14ac:dyDescent="0.3">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x14ac:dyDescent="0.3">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x14ac:dyDescent="0.3">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x14ac:dyDescent="0.3">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x14ac:dyDescent="0.3">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x14ac:dyDescent="0.3">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x14ac:dyDescent="0.3">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x14ac:dyDescent="0.3">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x14ac:dyDescent="0.3">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x14ac:dyDescent="0.3">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x14ac:dyDescent="0.3">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x14ac:dyDescent="0.3">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x14ac:dyDescent="0.3">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x14ac:dyDescent="0.3">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x14ac:dyDescent="0.3">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x14ac:dyDescent="0.3">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x14ac:dyDescent="0.3">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x14ac:dyDescent="0.3">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x14ac:dyDescent="0.3">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x14ac:dyDescent="0.3">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x14ac:dyDescent="0.3">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x14ac:dyDescent="0.3">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x14ac:dyDescent="0.3">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x14ac:dyDescent="0.3">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x14ac:dyDescent="0.3">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x14ac:dyDescent="0.3">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x14ac:dyDescent="0.3">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x14ac:dyDescent="0.3">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x14ac:dyDescent="0.3">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x14ac:dyDescent="0.3">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x14ac:dyDescent="0.3">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x14ac:dyDescent="0.3">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x14ac:dyDescent="0.3">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x14ac:dyDescent="0.3">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x14ac:dyDescent="0.3">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x14ac:dyDescent="0.3">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x14ac:dyDescent="0.3">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x14ac:dyDescent="0.3">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x14ac:dyDescent="0.3">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x14ac:dyDescent="0.3">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x14ac:dyDescent="0.3">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x14ac:dyDescent="0.3">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x14ac:dyDescent="0.3">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x14ac:dyDescent="0.3">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x14ac:dyDescent="0.3">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x14ac:dyDescent="0.3">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x14ac:dyDescent="0.3">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x14ac:dyDescent="0.3">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x14ac:dyDescent="0.3">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x14ac:dyDescent="0.3">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x14ac:dyDescent="0.3">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x14ac:dyDescent="0.3">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x14ac:dyDescent="0.3">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x14ac:dyDescent="0.3">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x14ac:dyDescent="0.3">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x14ac:dyDescent="0.3">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x14ac:dyDescent="0.3">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x14ac:dyDescent="0.3">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x14ac:dyDescent="0.3">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x14ac:dyDescent="0.3">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x14ac:dyDescent="0.3">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x14ac:dyDescent="0.3">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x14ac:dyDescent="0.3">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x14ac:dyDescent="0.3">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x14ac:dyDescent="0.3">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x14ac:dyDescent="0.3">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x14ac:dyDescent="0.3">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x14ac:dyDescent="0.3">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x14ac:dyDescent="0.3">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x14ac:dyDescent="0.3">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x14ac:dyDescent="0.3">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x14ac:dyDescent="0.3">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x14ac:dyDescent="0.3">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x14ac:dyDescent="0.3">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x14ac:dyDescent="0.3">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x14ac:dyDescent="0.3">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x14ac:dyDescent="0.3">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x14ac:dyDescent="0.3">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x14ac:dyDescent="0.3">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x14ac:dyDescent="0.3">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x14ac:dyDescent="0.3">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x14ac:dyDescent="0.3">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x14ac:dyDescent="0.3">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x14ac:dyDescent="0.3">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x14ac:dyDescent="0.3">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x14ac:dyDescent="0.3">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x14ac:dyDescent="0.3">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x14ac:dyDescent="0.3">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x14ac:dyDescent="0.3">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x14ac:dyDescent="0.3">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x14ac:dyDescent="0.3">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x14ac:dyDescent="0.3">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x14ac:dyDescent="0.3">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x14ac:dyDescent="0.3">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x14ac:dyDescent="0.3">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x14ac:dyDescent="0.3">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x14ac:dyDescent="0.3">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x14ac:dyDescent="0.3">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x14ac:dyDescent="0.3">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x14ac:dyDescent="0.3">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x14ac:dyDescent="0.3">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x14ac:dyDescent="0.3">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x14ac:dyDescent="0.3">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x14ac:dyDescent="0.3">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x14ac:dyDescent="0.3">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x14ac:dyDescent="0.3">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x14ac:dyDescent="0.3">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x14ac:dyDescent="0.3">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x14ac:dyDescent="0.3">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x14ac:dyDescent="0.3">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x14ac:dyDescent="0.3">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x14ac:dyDescent="0.3">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x14ac:dyDescent="0.3">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x14ac:dyDescent="0.3">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x14ac:dyDescent="0.3">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x14ac:dyDescent="0.3">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x14ac:dyDescent="0.3">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x14ac:dyDescent="0.3">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x14ac:dyDescent="0.3">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x14ac:dyDescent="0.3">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x14ac:dyDescent="0.3">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x14ac:dyDescent="0.3">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x14ac:dyDescent="0.3">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x14ac:dyDescent="0.3">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x14ac:dyDescent="0.3">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x14ac:dyDescent="0.3">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x14ac:dyDescent="0.3">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x14ac:dyDescent="0.3">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x14ac:dyDescent="0.3">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x14ac:dyDescent="0.3">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x14ac:dyDescent="0.3">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x14ac:dyDescent="0.3">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x14ac:dyDescent="0.3">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x14ac:dyDescent="0.3">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x14ac:dyDescent="0.3">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x14ac:dyDescent="0.3">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x14ac:dyDescent="0.3">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x14ac:dyDescent="0.3">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x14ac:dyDescent="0.3">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x14ac:dyDescent="0.3">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x14ac:dyDescent="0.3">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x14ac:dyDescent="0.3">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x14ac:dyDescent="0.3">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x14ac:dyDescent="0.3">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x14ac:dyDescent="0.3">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x14ac:dyDescent="0.3">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x14ac:dyDescent="0.3">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x14ac:dyDescent="0.3">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x14ac:dyDescent="0.3">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x14ac:dyDescent="0.3">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x14ac:dyDescent="0.3">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x14ac:dyDescent="0.3">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x14ac:dyDescent="0.3">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x14ac:dyDescent="0.3">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x14ac:dyDescent="0.3">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x14ac:dyDescent="0.3">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x14ac:dyDescent="0.3">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x14ac:dyDescent="0.3">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x14ac:dyDescent="0.3">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x14ac:dyDescent="0.3">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x14ac:dyDescent="0.3">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x14ac:dyDescent="0.3">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x14ac:dyDescent="0.3">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x14ac:dyDescent="0.3">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x14ac:dyDescent="0.3">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x14ac:dyDescent="0.3">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x14ac:dyDescent="0.3">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x14ac:dyDescent="0.3">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x14ac:dyDescent="0.3">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x14ac:dyDescent="0.3">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x14ac:dyDescent="0.3">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x14ac:dyDescent="0.3">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x14ac:dyDescent="0.3">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x14ac:dyDescent="0.3">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x14ac:dyDescent="0.3">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x14ac:dyDescent="0.3">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x14ac:dyDescent="0.3">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x14ac:dyDescent="0.3">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x14ac:dyDescent="0.3">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x14ac:dyDescent="0.3">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x14ac:dyDescent="0.3">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x14ac:dyDescent="0.3">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x14ac:dyDescent="0.3">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x14ac:dyDescent="0.3">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x14ac:dyDescent="0.3">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x14ac:dyDescent="0.3">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x14ac:dyDescent="0.3">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x14ac:dyDescent="0.3">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x14ac:dyDescent="0.3">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x14ac:dyDescent="0.3">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x14ac:dyDescent="0.3">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x14ac:dyDescent="0.3">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x14ac:dyDescent="0.3">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x14ac:dyDescent="0.3">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x14ac:dyDescent="0.3">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x14ac:dyDescent="0.3">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x14ac:dyDescent="0.3">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x14ac:dyDescent="0.3">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x14ac:dyDescent="0.3">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x14ac:dyDescent="0.3">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x14ac:dyDescent="0.3">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x14ac:dyDescent="0.3">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x14ac:dyDescent="0.3">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x14ac:dyDescent="0.3">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x14ac:dyDescent="0.3">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x14ac:dyDescent="0.3">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x14ac:dyDescent="0.3">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x14ac:dyDescent="0.3">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x14ac:dyDescent="0.3">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x14ac:dyDescent="0.3">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x14ac:dyDescent="0.3">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x14ac:dyDescent="0.3">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x14ac:dyDescent="0.3">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x14ac:dyDescent="0.3">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x14ac:dyDescent="0.3">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x14ac:dyDescent="0.3">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x14ac:dyDescent="0.3">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x14ac:dyDescent="0.3">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x14ac:dyDescent="0.3">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x14ac:dyDescent="0.3">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x14ac:dyDescent="0.3">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x14ac:dyDescent="0.3">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x14ac:dyDescent="0.3">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x14ac:dyDescent="0.3">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x14ac:dyDescent="0.3">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x14ac:dyDescent="0.3">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x14ac:dyDescent="0.3">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x14ac:dyDescent="0.3">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x14ac:dyDescent="0.3">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x14ac:dyDescent="0.3">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x14ac:dyDescent="0.3">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x14ac:dyDescent="0.3">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x14ac:dyDescent="0.3">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x14ac:dyDescent="0.3">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x14ac:dyDescent="0.3">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x14ac:dyDescent="0.3">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x14ac:dyDescent="0.3">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x14ac:dyDescent="0.3">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x14ac:dyDescent="0.3">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x14ac:dyDescent="0.3">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x14ac:dyDescent="0.3">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x14ac:dyDescent="0.3">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x14ac:dyDescent="0.3">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x14ac:dyDescent="0.3">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x14ac:dyDescent="0.3">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x14ac:dyDescent="0.3">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x14ac:dyDescent="0.3">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x14ac:dyDescent="0.3">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x14ac:dyDescent="0.3">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x14ac:dyDescent="0.3">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x14ac:dyDescent="0.3">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x14ac:dyDescent="0.3">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x14ac:dyDescent="0.3">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x14ac:dyDescent="0.3">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x14ac:dyDescent="0.3">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x14ac:dyDescent="0.3">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x14ac:dyDescent="0.3">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x14ac:dyDescent="0.3">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x14ac:dyDescent="0.3">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x14ac:dyDescent="0.3">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x14ac:dyDescent="0.3">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x14ac:dyDescent="0.3">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x14ac:dyDescent="0.3">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x14ac:dyDescent="0.3">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x14ac:dyDescent="0.3">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x14ac:dyDescent="0.3">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x14ac:dyDescent="0.3">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x14ac:dyDescent="0.3">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x14ac:dyDescent="0.3">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x14ac:dyDescent="0.3">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x14ac:dyDescent="0.3">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x14ac:dyDescent="0.3">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x14ac:dyDescent="0.3">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x14ac:dyDescent="0.3">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x14ac:dyDescent="0.3">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x14ac:dyDescent="0.3">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x14ac:dyDescent="0.3">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x14ac:dyDescent="0.3">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x14ac:dyDescent="0.3">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x14ac:dyDescent="0.3">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x14ac:dyDescent="0.3">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x14ac:dyDescent="0.3">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x14ac:dyDescent="0.3">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x14ac:dyDescent="0.3">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x14ac:dyDescent="0.3">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x14ac:dyDescent="0.3">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x14ac:dyDescent="0.3">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x14ac:dyDescent="0.3">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x14ac:dyDescent="0.3">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x14ac:dyDescent="0.3">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x14ac:dyDescent="0.3">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x14ac:dyDescent="0.3">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x14ac:dyDescent="0.3">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x14ac:dyDescent="0.3">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x14ac:dyDescent="0.3">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x14ac:dyDescent="0.3">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x14ac:dyDescent="0.3">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x14ac:dyDescent="0.3">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x14ac:dyDescent="0.3">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x14ac:dyDescent="0.3">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x14ac:dyDescent="0.3">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x14ac:dyDescent="0.3">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x14ac:dyDescent="0.3">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x14ac:dyDescent="0.3">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x14ac:dyDescent="0.3">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x14ac:dyDescent="0.3">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x14ac:dyDescent="0.3">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x14ac:dyDescent="0.3">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x14ac:dyDescent="0.3">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x14ac:dyDescent="0.3">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x14ac:dyDescent="0.3">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x14ac:dyDescent="0.3">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x14ac:dyDescent="0.3">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x14ac:dyDescent="0.3">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x14ac:dyDescent="0.3">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x14ac:dyDescent="0.3">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x14ac:dyDescent="0.3">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x14ac:dyDescent="0.3">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x14ac:dyDescent="0.3">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x14ac:dyDescent="0.3">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x14ac:dyDescent="0.3">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x14ac:dyDescent="0.3">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x14ac:dyDescent="0.3">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x14ac:dyDescent="0.3">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x14ac:dyDescent="0.3">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x14ac:dyDescent="0.3">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x14ac:dyDescent="0.3">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x14ac:dyDescent="0.3">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x14ac:dyDescent="0.3">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x14ac:dyDescent="0.3">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x14ac:dyDescent="0.3">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x14ac:dyDescent="0.3">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x14ac:dyDescent="0.3">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x14ac:dyDescent="0.3">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x14ac:dyDescent="0.3">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x14ac:dyDescent="0.3">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x14ac:dyDescent="0.3">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x14ac:dyDescent="0.3">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x14ac:dyDescent="0.3">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x14ac:dyDescent="0.3">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x14ac:dyDescent="0.3">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x14ac:dyDescent="0.3">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x14ac:dyDescent="0.3">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x14ac:dyDescent="0.3">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x14ac:dyDescent="0.3">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x14ac:dyDescent="0.3">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x14ac:dyDescent="0.3">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x14ac:dyDescent="0.3">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x14ac:dyDescent="0.3">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x14ac:dyDescent="0.3">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x14ac:dyDescent="0.3">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x14ac:dyDescent="0.3">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x14ac:dyDescent="0.3">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x14ac:dyDescent="0.3">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x14ac:dyDescent="0.3">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x14ac:dyDescent="0.3">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x14ac:dyDescent="0.3">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x14ac:dyDescent="0.3">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x14ac:dyDescent="0.3">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x14ac:dyDescent="0.3">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x14ac:dyDescent="0.3">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x14ac:dyDescent="0.3">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x14ac:dyDescent="0.3">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x14ac:dyDescent="0.3">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x14ac:dyDescent="0.3">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x14ac:dyDescent="0.3">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x14ac:dyDescent="0.3">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x14ac:dyDescent="0.3">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x14ac:dyDescent="0.3">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x14ac:dyDescent="0.3">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x14ac:dyDescent="0.3">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x14ac:dyDescent="0.3">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x14ac:dyDescent="0.3">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x14ac:dyDescent="0.3">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x14ac:dyDescent="0.3">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x14ac:dyDescent="0.3">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x14ac:dyDescent="0.3">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x14ac:dyDescent="0.3">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x14ac:dyDescent="0.3">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x14ac:dyDescent="0.3">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x14ac:dyDescent="0.3">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x14ac:dyDescent="0.3">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x14ac:dyDescent="0.3">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x14ac:dyDescent="0.3">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x14ac:dyDescent="0.3">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x14ac:dyDescent="0.3">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x14ac:dyDescent="0.3">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x14ac:dyDescent="0.3">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x14ac:dyDescent="0.3">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x14ac:dyDescent="0.3">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x14ac:dyDescent="0.3">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x14ac:dyDescent="0.3">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x14ac:dyDescent="0.3">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x14ac:dyDescent="0.3">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x14ac:dyDescent="0.3">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x14ac:dyDescent="0.3">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x14ac:dyDescent="0.3">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x14ac:dyDescent="0.3">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x14ac:dyDescent="0.3">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x14ac:dyDescent="0.3">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x14ac:dyDescent="0.3">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x14ac:dyDescent="0.3">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x14ac:dyDescent="0.3">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x14ac:dyDescent="0.3">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x14ac:dyDescent="0.3">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x14ac:dyDescent="0.3">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x14ac:dyDescent="0.3">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x14ac:dyDescent="0.3">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x14ac:dyDescent="0.3">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x14ac:dyDescent="0.3">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x14ac:dyDescent="0.3">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x14ac:dyDescent="0.3">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x14ac:dyDescent="0.3">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x14ac:dyDescent="0.3">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x14ac:dyDescent="0.3">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x14ac:dyDescent="0.3">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x14ac:dyDescent="0.3">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x14ac:dyDescent="0.3">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x14ac:dyDescent="0.3">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x14ac:dyDescent="0.3">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x14ac:dyDescent="0.3">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x14ac:dyDescent="0.3">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x14ac:dyDescent="0.3">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x14ac:dyDescent="0.3">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x14ac:dyDescent="0.3">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x14ac:dyDescent="0.3">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x14ac:dyDescent="0.3">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x14ac:dyDescent="0.3">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x14ac:dyDescent="0.3">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x14ac:dyDescent="0.3">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x14ac:dyDescent="0.3">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x14ac:dyDescent="0.3">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x14ac:dyDescent="0.3">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x14ac:dyDescent="0.3">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x14ac:dyDescent="0.3">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x14ac:dyDescent="0.3">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x14ac:dyDescent="0.3">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x14ac:dyDescent="0.3">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x14ac:dyDescent="0.3">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x14ac:dyDescent="0.3">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x14ac:dyDescent="0.3">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x14ac:dyDescent="0.3">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x14ac:dyDescent="0.3">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x14ac:dyDescent="0.3">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x14ac:dyDescent="0.3">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x14ac:dyDescent="0.3">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x14ac:dyDescent="0.3">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x14ac:dyDescent="0.3">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x14ac:dyDescent="0.3">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x14ac:dyDescent="0.3">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x14ac:dyDescent="0.3">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x14ac:dyDescent="0.3">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x14ac:dyDescent="0.3">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x14ac:dyDescent="0.3">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x14ac:dyDescent="0.3">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x14ac:dyDescent="0.3">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x14ac:dyDescent="0.3">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x14ac:dyDescent="0.3">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x14ac:dyDescent="0.3">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x14ac:dyDescent="0.3">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x14ac:dyDescent="0.3">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x14ac:dyDescent="0.3">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x14ac:dyDescent="0.3">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x14ac:dyDescent="0.3">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x14ac:dyDescent="0.3">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x14ac:dyDescent="0.3">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x14ac:dyDescent="0.3">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x14ac:dyDescent="0.3">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x14ac:dyDescent="0.3">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x14ac:dyDescent="0.3">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x14ac:dyDescent="0.3">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x14ac:dyDescent="0.3">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x14ac:dyDescent="0.3">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x14ac:dyDescent="0.3">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x14ac:dyDescent="0.3">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x14ac:dyDescent="0.3">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x14ac:dyDescent="0.3">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x14ac:dyDescent="0.3">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x14ac:dyDescent="0.3">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x14ac:dyDescent="0.3">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x14ac:dyDescent="0.3">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x14ac:dyDescent="0.3">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x14ac:dyDescent="0.3">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x14ac:dyDescent="0.3">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x14ac:dyDescent="0.3">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x14ac:dyDescent="0.3">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x14ac:dyDescent="0.3">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x14ac:dyDescent="0.3">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x14ac:dyDescent="0.3">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x14ac:dyDescent="0.3">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x14ac:dyDescent="0.3">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x14ac:dyDescent="0.3">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x14ac:dyDescent="0.3">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x14ac:dyDescent="0.3">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x14ac:dyDescent="0.3">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x14ac:dyDescent="0.3">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x14ac:dyDescent="0.3">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x14ac:dyDescent="0.3">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x14ac:dyDescent="0.3">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x14ac:dyDescent="0.3">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x14ac:dyDescent="0.3">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x14ac:dyDescent="0.3">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x14ac:dyDescent="0.3">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x14ac:dyDescent="0.3">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x14ac:dyDescent="0.3">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x14ac:dyDescent="0.3">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x14ac:dyDescent="0.3">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x14ac:dyDescent="0.3">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x14ac:dyDescent="0.3">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x14ac:dyDescent="0.3">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x14ac:dyDescent="0.3">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x14ac:dyDescent="0.3">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x14ac:dyDescent="0.3">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x14ac:dyDescent="0.3">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x14ac:dyDescent="0.3">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x14ac:dyDescent="0.3">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x14ac:dyDescent="0.3">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x14ac:dyDescent="0.3">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x14ac:dyDescent="0.3">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x14ac:dyDescent="0.3">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x14ac:dyDescent="0.3">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x14ac:dyDescent="0.3">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x14ac:dyDescent="0.3">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x14ac:dyDescent="0.3">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x14ac:dyDescent="0.3">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x14ac:dyDescent="0.3">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x14ac:dyDescent="0.3">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x14ac:dyDescent="0.3">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x14ac:dyDescent="0.3">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x14ac:dyDescent="0.3">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x14ac:dyDescent="0.3">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x14ac:dyDescent="0.3">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x14ac:dyDescent="0.3">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x14ac:dyDescent="0.3">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x14ac:dyDescent="0.3">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x14ac:dyDescent="0.3">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x14ac:dyDescent="0.3">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x14ac:dyDescent="0.3">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x14ac:dyDescent="0.3">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x14ac:dyDescent="0.3">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x14ac:dyDescent="0.3">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x14ac:dyDescent="0.3">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x14ac:dyDescent="0.3">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x14ac:dyDescent="0.3">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x14ac:dyDescent="0.3">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x14ac:dyDescent="0.3">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x14ac:dyDescent="0.3">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x14ac:dyDescent="0.3">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x14ac:dyDescent="0.3">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x14ac:dyDescent="0.3">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x14ac:dyDescent="0.3">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x14ac:dyDescent="0.3">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x14ac:dyDescent="0.3">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x14ac:dyDescent="0.3">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x14ac:dyDescent="0.3">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x14ac:dyDescent="0.3">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x14ac:dyDescent="0.3">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x14ac:dyDescent="0.3">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x14ac:dyDescent="0.3">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x14ac:dyDescent="0.3">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x14ac:dyDescent="0.3">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x14ac:dyDescent="0.3">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x14ac:dyDescent="0.3">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x14ac:dyDescent="0.3">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x14ac:dyDescent="0.3">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x14ac:dyDescent="0.3">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x14ac:dyDescent="0.3">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x14ac:dyDescent="0.3">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x14ac:dyDescent="0.3">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x14ac:dyDescent="0.3">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x14ac:dyDescent="0.3">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x14ac:dyDescent="0.3">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x14ac:dyDescent="0.3">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x14ac:dyDescent="0.3">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x14ac:dyDescent="0.3">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x14ac:dyDescent="0.3">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x14ac:dyDescent="0.3">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x14ac:dyDescent="0.3">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x14ac:dyDescent="0.3">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x14ac:dyDescent="0.3">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x14ac:dyDescent="0.3">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x14ac:dyDescent="0.3">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x14ac:dyDescent="0.3">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x14ac:dyDescent="0.3">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x14ac:dyDescent="0.3">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x14ac:dyDescent="0.3">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x14ac:dyDescent="0.3">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x14ac:dyDescent="0.3">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x14ac:dyDescent="0.3">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x14ac:dyDescent="0.3">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sheetData>
  <sheetProtection algorithmName="SHA-512" hashValue="mnk4naXn/AIoDOvWyJCUGOSRKwwysgUSK7vsooZcO2gfg7MeHXEeXQ3Ym583mI8sVUDIjh8NFOG1PTvuVvt43w==" saltValue="wV3Rfp2SdtNCPPEyEAYlVQ==" spinCount="100000" sheet="1" objects="1" scenarios="1"/>
  <mergeCells count="23">
    <mergeCell ref="A55:M55"/>
    <mergeCell ref="B38:M38"/>
    <mergeCell ref="B40:M40"/>
    <mergeCell ref="B42:M42"/>
    <mergeCell ref="B44:M44"/>
    <mergeCell ref="B50:M50"/>
    <mergeCell ref="B53:M53"/>
    <mergeCell ref="A1:M1"/>
    <mergeCell ref="A3:M3"/>
    <mergeCell ref="B5:M5"/>
    <mergeCell ref="B7:M7"/>
    <mergeCell ref="B37:M37"/>
    <mergeCell ref="B9:M9"/>
    <mergeCell ref="B19:M19"/>
    <mergeCell ref="B20:M20"/>
    <mergeCell ref="B21:M21"/>
    <mergeCell ref="B24:M24"/>
    <mergeCell ref="B28:M28"/>
    <mergeCell ref="B25:M25"/>
    <mergeCell ref="B29:M29"/>
    <mergeCell ref="B32:M32"/>
    <mergeCell ref="B33:M33"/>
    <mergeCell ref="B36:M36"/>
  </mergeCells>
  <dataValidations count="2">
    <dataValidation showInputMessage="1" showErrorMessage="1" sqref="B47" xr:uid="{15C04AE4-C377-44A9-928F-3F3F38983AF1}"/>
    <dataValidation allowBlank="1" showInputMessage="1" showErrorMessage="1" error="Input must be a date." sqref="B46" xr:uid="{3336D016-902D-4815-8C1C-E585B521AF2B}"/>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7463-9158-4F65-A7AF-20385F3FBACB}">
  <dimension ref="C2:AF146"/>
  <sheetViews>
    <sheetView showGridLines="0" workbookViewId="0">
      <selection activeCell="E8" sqref="E8"/>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GTav2qic9Ez1vxTr2fdb3JOAVdVGK0ceg5YbG0+X+gpjAM8fszyUdW6gI1Uqg70RUWpm0pfbf5NxisY/gFwGHQ==" saltValue="DmCvIMjkpd3VZGjglsLYpw==" spinCount="100000" sheet="1" objects="1" scenarios="1"/>
  <mergeCells count="6">
    <mergeCell ref="AE31:AF31"/>
    <mergeCell ref="C2:O2"/>
    <mergeCell ref="H5:J5"/>
    <mergeCell ref="C28:O28"/>
    <mergeCell ref="R31:Y31"/>
    <mergeCell ref="AB31:AC31"/>
  </mergeCells>
  <dataValidations count="4">
    <dataValidation allowBlank="1" showInputMessage="1" showErrorMessage="1" error="Input must be a date." sqref="F33:G146" xr:uid="{12861370-AB5D-4800-82AA-AA892D7C3DF2}"/>
    <dataValidation type="list" allowBlank="1" showInputMessage="1" showErrorMessage="1" sqref="I33:I146" xr:uid="{D54479A6-7FAE-4423-83D5-B5B9C38C9761}">
      <formula1>$P$33:$P$34</formula1>
    </dataValidation>
    <dataValidation type="date" allowBlank="1" showInputMessage="1" showErrorMessage="1" error="Input must be a date." sqref="J33:J146" xr:uid="{FFE29093-AD88-4BFE-A6BB-DD17B358E324}">
      <formula1>1</formula1>
      <formula2>109939</formula2>
    </dataValidation>
    <dataValidation type="whole" allowBlank="1" showInputMessage="1" showErrorMessage="1" error="Input must be a whole number." sqref="H33:H146" xr:uid="{AACC4088-F46D-417D-9BEF-E057E6ECF03D}">
      <formula1>0</formula1>
      <formula2>20000</formula2>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FB692-CA05-44DA-BEAC-58A80CFB5C55}">
  <dimension ref="C2:AF146"/>
  <sheetViews>
    <sheetView showGridLines="0" workbookViewId="0">
      <selection activeCell="G29" sqref="G29"/>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vRic6OB0E8S1K1SgqLmhhlZf80I7eBXIxdbFuSOQYmKkd/WWTEdKD51HEQX3DLxpHQBfd8nEWv3Hnp4hRSkqUg==" saltValue="3YXqZ/bY0cF5ingfFzRgSQ==" spinCount="100000" sheet="1" objects="1" scenarios="1"/>
  <mergeCells count="6">
    <mergeCell ref="AE31:AF31"/>
    <mergeCell ref="C2:O2"/>
    <mergeCell ref="H5:J5"/>
    <mergeCell ref="C28:O28"/>
    <mergeCell ref="R31:Y31"/>
    <mergeCell ref="AB31:AC31"/>
  </mergeCells>
  <dataValidations count="4">
    <dataValidation type="whole" allowBlank="1" showInputMessage="1" showErrorMessage="1" error="Input must be a whole number." sqref="H33:H146" xr:uid="{9BEB7793-EE2A-4A48-825E-462CF348265F}">
      <formula1>0</formula1>
      <formula2>20000</formula2>
    </dataValidation>
    <dataValidation type="date" allowBlank="1" showInputMessage="1" showErrorMessage="1" error="Input must be a date." sqref="J33:J146" xr:uid="{C0E883BB-2229-478E-B88E-6EC98F2EBECF}">
      <formula1>1</formula1>
      <formula2>109939</formula2>
    </dataValidation>
    <dataValidation type="list" allowBlank="1" showInputMessage="1" showErrorMessage="1" sqref="I33:I146" xr:uid="{3B1CF812-C33B-4C58-8BFE-EE45B81141C4}">
      <formula1>$P$33:$P$34</formula1>
    </dataValidation>
    <dataValidation allowBlank="1" showInputMessage="1" showErrorMessage="1" error="Input must be a date." sqref="F33:G146" xr:uid="{1AFA3F35-6107-4CF8-8609-1083EF9A3FAD}"/>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BB790-BFC4-4C2C-8502-A921F403641A}">
  <dimension ref="C2:AF146"/>
  <sheetViews>
    <sheetView showGridLines="0" workbookViewId="0">
      <selection activeCell="E33" sqref="E33:L146"/>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t0ChiuDRixR9k/NWJvXZ04TWA+69tCXSpLyIcXGIFthmPwcMt5+MhfGBNTYcEcxkc/QCb5ss+AoDkX7zbqulug==" saltValue="P3Zsc73d9y6bncGgS3mmPw==" spinCount="100000" sheet="1" objects="1" scenarios="1"/>
  <mergeCells count="6">
    <mergeCell ref="AE31:AF31"/>
    <mergeCell ref="C2:O2"/>
    <mergeCell ref="H5:J5"/>
    <mergeCell ref="C28:O28"/>
    <mergeCell ref="R31:Y31"/>
    <mergeCell ref="AB31:AC31"/>
  </mergeCells>
  <dataValidations count="4">
    <dataValidation allowBlank="1" showInputMessage="1" showErrorMessage="1" error="Input must be a date." sqref="F33:G146" xr:uid="{EF17884D-E959-4AD6-B747-D8082B120C09}"/>
    <dataValidation type="list" allowBlank="1" showInputMessage="1" showErrorMessage="1" sqref="I33:I146" xr:uid="{DACB39FA-FE8A-4F99-ADBB-8230D1769324}">
      <formula1>$P$33:$P$34</formula1>
    </dataValidation>
    <dataValidation type="date" allowBlank="1" showInputMessage="1" showErrorMessage="1" error="Input must be a date." sqref="J33:J146" xr:uid="{3E45F627-F28B-41E7-8B60-2E97BE6023DA}">
      <formula1>1</formula1>
      <formula2>109939</formula2>
    </dataValidation>
    <dataValidation type="whole" allowBlank="1" showInputMessage="1" showErrorMessage="1" error="Input must be a whole number." sqref="H33:H146" xr:uid="{739A6E7B-FC5B-469D-A263-665014ED95CC}">
      <formula1>0</formula1>
      <formula2>20000</formula2>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83BBA-97CF-494D-B622-140AA9CBE67D}">
  <dimension ref="C2:AF146"/>
  <sheetViews>
    <sheetView showGridLines="0" workbookViewId="0">
      <selection activeCell="G16" sqref="G16"/>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2PhF3at1uHd9xLnxmEVE138Ipwj5Ex1bKd70WUIFN2NCFIfB0psoTsHfJqmr4ey2fu4wdTq5yINT+t72KQyAnQ==" saltValue="h0jRHm8r7/rvZRXZnrp89A==" spinCount="100000" sheet="1" objects="1" scenarios="1"/>
  <mergeCells count="6">
    <mergeCell ref="AE31:AF31"/>
    <mergeCell ref="C2:O2"/>
    <mergeCell ref="H5:J5"/>
    <mergeCell ref="C28:O28"/>
    <mergeCell ref="R31:Y31"/>
    <mergeCell ref="AB31:AC31"/>
  </mergeCells>
  <dataValidations disablePrompts="1" count="4">
    <dataValidation type="whole" allowBlank="1" showInputMessage="1" showErrorMessage="1" error="Input must be a whole number." sqref="H33:H146" xr:uid="{6FA37799-7585-4A1B-9A13-4C9458E0434D}">
      <formula1>0</formula1>
      <formula2>20000</formula2>
    </dataValidation>
    <dataValidation type="date" allowBlank="1" showInputMessage="1" showErrorMessage="1" error="Input must be a date." sqref="J33:J146" xr:uid="{FA3DC525-1CF7-4DD8-8CEB-1CCC651D262F}">
      <formula1>1</formula1>
      <formula2>109939</formula2>
    </dataValidation>
    <dataValidation type="list" allowBlank="1" showInputMessage="1" showErrorMessage="1" sqref="I33:I146" xr:uid="{374CA663-9F1D-40AF-A2B9-67FAA8F346BB}">
      <formula1>$P$33:$P$34</formula1>
    </dataValidation>
    <dataValidation allowBlank="1" showInputMessage="1" showErrorMessage="1" error="Input must be a date." sqref="F33:G146" xr:uid="{1F4CD1A3-49C0-4950-B29C-CA423BBA372B}"/>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F4D5-7C0D-4D31-952F-2F4358B2A6E0}">
  <dimension ref="C2:AF146"/>
  <sheetViews>
    <sheetView showGridLines="0" workbookViewId="0">
      <selection activeCell="E7" sqref="E7"/>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uWyxxCBqcnNuHPXE9opUs0pXTs62r9aJXpgQrQjjnwjCyRrLukpqRuLWcBgorInDpmaIdgLlnqMQEs4imIzJRw==" saltValue="EJ+M+IZg1E/8HrHIYR5uTQ==" spinCount="100000" sheet="1" objects="1" scenarios="1"/>
  <mergeCells count="6">
    <mergeCell ref="AE31:AF31"/>
    <mergeCell ref="C2:O2"/>
    <mergeCell ref="H5:J5"/>
    <mergeCell ref="C28:O28"/>
    <mergeCell ref="R31:Y31"/>
    <mergeCell ref="AB31:AC31"/>
  </mergeCells>
  <dataValidations count="4">
    <dataValidation allowBlank="1" showInputMessage="1" showErrorMessage="1" error="Input must be a date." sqref="F33:G146" xr:uid="{1D0ED72F-81E2-42AB-B4D4-9DC3699890BC}"/>
    <dataValidation type="list" allowBlank="1" showInputMessage="1" showErrorMessage="1" sqref="I33:I146" xr:uid="{FCED9581-22A2-4951-A49F-AC91FB8D7EA7}">
      <formula1>$P$33:$P$34</formula1>
    </dataValidation>
    <dataValidation type="date" allowBlank="1" showInputMessage="1" showErrorMessage="1" error="Input must be a date." sqref="J33:J146" xr:uid="{0FC4C265-7B6A-45F4-9C78-2ADA8FB67496}">
      <formula1>1</formula1>
      <formula2>109939</formula2>
    </dataValidation>
    <dataValidation type="whole" allowBlank="1" showInputMessage="1" showErrorMessage="1" error="Input must be a whole number." sqref="H33:H146" xr:uid="{31E1493C-D645-4485-8C7E-40F6642CA31E}">
      <formula1>0</formula1>
      <formula2>20000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B29-72D4-4893-9E6E-74BF7DFBB262}">
  <sheetPr>
    <pageSetUpPr fitToPage="1"/>
  </sheetPr>
  <dimension ref="A1:Z52"/>
  <sheetViews>
    <sheetView showGridLines="0" zoomScaleNormal="100" workbookViewId="0">
      <selection activeCell="J18" sqref="J18"/>
    </sheetView>
  </sheetViews>
  <sheetFormatPr defaultRowHeight="14.4" x14ac:dyDescent="0.3"/>
  <cols>
    <col min="1" max="1" width="8.88671875" style="20"/>
    <col min="2" max="2" width="0" style="20" hidden="1" customWidth="1"/>
    <col min="3" max="3" width="20.6640625" style="20" bestFit="1" customWidth="1"/>
    <col min="4" max="4" width="18.6640625" style="20" customWidth="1"/>
    <col min="5" max="7" width="15.77734375" style="20" customWidth="1"/>
    <col min="8" max="8" width="8.88671875" style="20"/>
    <col min="9" max="9" width="10.44140625" style="20" bestFit="1" customWidth="1"/>
    <col min="10" max="11" width="13.6640625" style="20" customWidth="1"/>
    <col min="12" max="25" width="8.88671875" style="20"/>
    <col min="26" max="26" width="8.88671875" style="20" customWidth="1"/>
    <col min="27" max="16384" width="8.88671875" style="20"/>
  </cols>
  <sheetData>
    <row r="1" spans="1:26" x14ac:dyDescent="0.3">
      <c r="Z1" s="20" t="s">
        <v>41</v>
      </c>
    </row>
    <row r="2" spans="1:26" ht="16.2" thickBot="1" x14ac:dyDescent="0.35">
      <c r="C2" s="59" t="s">
        <v>137</v>
      </c>
      <c r="D2" s="59"/>
      <c r="E2" s="59"/>
      <c r="F2" s="59"/>
      <c r="G2" s="59"/>
      <c r="H2" s="59"/>
      <c r="I2" s="59"/>
      <c r="J2" s="59"/>
      <c r="K2" s="59"/>
      <c r="Z2" s="20" t="s">
        <v>42</v>
      </c>
    </row>
    <row r="3" spans="1:26" ht="15.6" x14ac:dyDescent="0.3">
      <c r="C3" s="32"/>
      <c r="D3" s="32"/>
      <c r="E3" s="32"/>
      <c r="F3" s="32"/>
      <c r="G3" s="32"/>
      <c r="H3" s="32"/>
      <c r="I3" s="32"/>
      <c r="J3" s="32"/>
      <c r="K3" s="32"/>
      <c r="Z3" s="20" t="s">
        <v>43</v>
      </c>
    </row>
    <row r="4" spans="1:26" ht="15.6" x14ac:dyDescent="0.3">
      <c r="C4" s="32" t="s">
        <v>135</v>
      </c>
      <c r="D4" s="69"/>
      <c r="E4" s="69"/>
      <c r="F4" s="33"/>
      <c r="G4" s="32"/>
      <c r="H4" s="32"/>
      <c r="I4" s="32"/>
      <c r="J4" s="32"/>
      <c r="K4" s="32"/>
      <c r="Z4" s="20" t="s">
        <v>44</v>
      </c>
    </row>
    <row r="5" spans="1:26" ht="15.6" x14ac:dyDescent="0.3">
      <c r="C5" s="32"/>
      <c r="D5" s="32"/>
      <c r="E5" s="32"/>
      <c r="F5" s="32"/>
      <c r="G5" s="32"/>
      <c r="H5" s="32"/>
      <c r="I5" s="32"/>
      <c r="J5" s="32"/>
      <c r="K5" s="32"/>
      <c r="Z5" s="20" t="s">
        <v>45</v>
      </c>
    </row>
    <row r="6" spans="1:26" ht="15.6" x14ac:dyDescent="0.3">
      <c r="C6" s="32"/>
      <c r="D6" s="32"/>
      <c r="E6" s="32"/>
      <c r="F6" s="32"/>
      <c r="G6" s="32"/>
      <c r="H6" s="32"/>
      <c r="I6" s="32"/>
      <c r="J6" s="32"/>
      <c r="K6" s="32"/>
      <c r="Z6" s="20" t="s">
        <v>46</v>
      </c>
    </row>
    <row r="7" spans="1:26" ht="16.2" thickBot="1" x14ac:dyDescent="0.35">
      <c r="B7" s="20" t="s">
        <v>4</v>
      </c>
      <c r="C7" s="59" t="s">
        <v>136</v>
      </c>
      <c r="D7" s="59"/>
      <c r="E7" s="59"/>
      <c r="F7" s="59"/>
      <c r="G7" s="59"/>
      <c r="H7" s="32"/>
      <c r="I7" s="59" t="s">
        <v>8</v>
      </c>
      <c r="J7" s="59"/>
      <c r="K7" s="59"/>
      <c r="L7" s="34"/>
      <c r="M7" s="34"/>
      <c r="N7" s="34"/>
      <c r="Z7" s="20" t="s">
        <v>47</v>
      </c>
    </row>
    <row r="8" spans="1:26" ht="15.6" x14ac:dyDescent="0.3">
      <c r="C8" s="35"/>
      <c r="D8" s="35"/>
      <c r="E8" s="35"/>
      <c r="F8" s="35"/>
      <c r="G8" s="35"/>
      <c r="H8" s="32"/>
      <c r="I8" s="35"/>
      <c r="J8" s="35"/>
      <c r="K8" s="35"/>
      <c r="L8" s="34"/>
      <c r="M8" s="34"/>
      <c r="N8" s="34"/>
      <c r="Z8" s="20" t="s">
        <v>48</v>
      </c>
    </row>
    <row r="9" spans="1:26" ht="46.8" x14ac:dyDescent="0.3">
      <c r="B9" s="20" t="s">
        <v>5</v>
      </c>
      <c r="C9" s="36" t="s">
        <v>0</v>
      </c>
      <c r="D9" s="36" t="s">
        <v>1</v>
      </c>
      <c r="E9" s="37" t="s">
        <v>2</v>
      </c>
      <c r="F9" s="37" t="s">
        <v>134</v>
      </c>
      <c r="G9" s="37" t="s">
        <v>133</v>
      </c>
      <c r="H9" s="32"/>
      <c r="L9" s="34"/>
      <c r="M9" s="34"/>
      <c r="N9" s="34"/>
      <c r="Z9" s="20" t="s">
        <v>49</v>
      </c>
    </row>
    <row r="10" spans="1:26" ht="52.5" customHeight="1" x14ac:dyDescent="0.3">
      <c r="C10" s="38"/>
      <c r="D10" s="39"/>
      <c r="E10" s="40">
        <f>SUM(E11:E30)</f>
        <v>0</v>
      </c>
      <c r="F10" s="40">
        <f t="shared" ref="F10:G10" si="0">SUM(F11:F30)</f>
        <v>0</v>
      </c>
      <c r="G10" s="40">
        <f t="shared" si="0"/>
        <v>0</v>
      </c>
      <c r="H10" s="32"/>
      <c r="I10" s="41" t="s">
        <v>9</v>
      </c>
      <c r="J10" s="41" t="s">
        <v>10</v>
      </c>
      <c r="K10" s="41" t="s">
        <v>11</v>
      </c>
      <c r="Z10" s="20" t="s">
        <v>50</v>
      </c>
    </row>
    <row r="11" spans="1:26" ht="15.6" x14ac:dyDescent="0.3">
      <c r="A11" s="42"/>
      <c r="C11" s="43" t="s">
        <v>3</v>
      </c>
      <c r="D11" s="44" t="s">
        <v>17</v>
      </c>
      <c r="E11" s="45">
        <f>'S1'!J8</f>
        <v>0</v>
      </c>
      <c r="F11" s="45">
        <f>'S1'!H8</f>
        <v>0</v>
      </c>
      <c r="G11" s="45">
        <f>'S1'!I8</f>
        <v>0</v>
      </c>
      <c r="H11" s="32"/>
      <c r="I11" s="43">
        <v>1</v>
      </c>
      <c r="J11" s="41" t="str">
        <f>IF('Unacceptable Practices'!C4='Unacceptable Practices'!$B$7,"X","")</f>
        <v/>
      </c>
      <c r="K11" s="41" t="str">
        <f>IF('Unacceptable Practices'!AE4=1,"X","")</f>
        <v/>
      </c>
      <c r="Z11" s="20" t="s">
        <v>51</v>
      </c>
    </row>
    <row r="12" spans="1:26" ht="15.6" x14ac:dyDescent="0.3">
      <c r="C12" s="43" t="s">
        <v>32</v>
      </c>
      <c r="D12" s="46"/>
      <c r="E12" s="45">
        <f>'S2'!$I$32</f>
        <v>0</v>
      </c>
      <c r="F12" s="45">
        <f>'S2'!$H$8</f>
        <v>0</v>
      </c>
      <c r="G12" s="45">
        <f>'S2'!$I$8</f>
        <v>0</v>
      </c>
      <c r="H12" s="32"/>
      <c r="I12" s="43">
        <v>2</v>
      </c>
      <c r="J12" s="41" t="str">
        <f>IF('Unacceptable Practices'!C6='Unacceptable Practices'!$B$7,"X","")</f>
        <v/>
      </c>
      <c r="K12" s="41" t="str">
        <f>IF('Unacceptable Practices'!AE6=1,"X","")</f>
        <v/>
      </c>
      <c r="Z12" s="20" t="s">
        <v>52</v>
      </c>
    </row>
    <row r="13" spans="1:26" ht="15.6" x14ac:dyDescent="0.3">
      <c r="C13" s="43" t="s">
        <v>33</v>
      </c>
      <c r="D13" s="46"/>
      <c r="E13" s="45">
        <f>'S3'!$I$32</f>
        <v>0</v>
      </c>
      <c r="F13" s="45">
        <f>'S3'!$H$8</f>
        <v>0</v>
      </c>
      <c r="G13" s="45">
        <f>'S3'!$I$8</f>
        <v>0</v>
      </c>
      <c r="H13" s="32"/>
      <c r="I13" s="43">
        <v>3</v>
      </c>
      <c r="J13" s="41" t="str">
        <f>IF('Unacceptable Practices'!C8='Unacceptable Practices'!$B$7,"X","")</f>
        <v/>
      </c>
      <c r="K13" s="41" t="str">
        <f>IF('Unacceptable Practices'!AE8=1,"X","")</f>
        <v/>
      </c>
      <c r="Z13" s="20" t="s">
        <v>53</v>
      </c>
    </row>
    <row r="14" spans="1:26" ht="15.6" x14ac:dyDescent="0.3">
      <c r="C14" s="43" t="s">
        <v>34</v>
      </c>
      <c r="D14" s="46"/>
      <c r="E14" s="45">
        <f>'S4'!$I$32</f>
        <v>0</v>
      </c>
      <c r="F14" s="45">
        <f>'S4'!$H$8</f>
        <v>0</v>
      </c>
      <c r="G14" s="45">
        <f>'S4'!$I$8</f>
        <v>0</v>
      </c>
      <c r="H14" s="32"/>
      <c r="I14" s="43">
        <v>4</v>
      </c>
      <c r="J14" s="41" t="str">
        <f>IF('Unacceptable Practices'!C10='Unacceptable Practices'!$B$7,"X","")</f>
        <v/>
      </c>
      <c r="K14" s="41" t="str">
        <f>IF('Unacceptable Practices'!AE10=1,"X","")</f>
        <v/>
      </c>
      <c r="Z14" s="20" t="s">
        <v>54</v>
      </c>
    </row>
    <row r="15" spans="1:26" ht="15.6" x14ac:dyDescent="0.3">
      <c r="C15" s="43" t="s">
        <v>35</v>
      </c>
      <c r="D15" s="46"/>
      <c r="E15" s="45">
        <f>'S5'!$I$32</f>
        <v>0</v>
      </c>
      <c r="F15" s="45">
        <f>'S5'!$H$8</f>
        <v>0</v>
      </c>
      <c r="G15" s="45">
        <f>'S5'!$I$8</f>
        <v>0</v>
      </c>
      <c r="H15" s="32"/>
      <c r="I15" s="43">
        <v>5</v>
      </c>
      <c r="J15" s="41" t="str">
        <f>IF('Unacceptable Practices'!C12='Unacceptable Practices'!$B$7,"X","")</f>
        <v/>
      </c>
      <c r="K15" s="41" t="str">
        <f>IF('Unacceptable Practices'!AE12=1,"X","")</f>
        <v/>
      </c>
      <c r="Z15" s="20" t="s">
        <v>55</v>
      </c>
    </row>
    <row r="16" spans="1:26" ht="15.6" x14ac:dyDescent="0.3">
      <c r="C16" s="43" t="s">
        <v>36</v>
      </c>
      <c r="D16" s="46"/>
      <c r="E16" s="45">
        <f>'S6'!$I$32</f>
        <v>0</v>
      </c>
      <c r="F16" s="45">
        <f>'S6'!$H$8</f>
        <v>0</v>
      </c>
      <c r="G16" s="45">
        <f>'S6'!$I$8</f>
        <v>0</v>
      </c>
      <c r="H16" s="32"/>
      <c r="I16" s="43">
        <v>6</v>
      </c>
      <c r="J16" s="41" t="str">
        <f>IF('Unacceptable Practices'!C14='Unacceptable Practices'!$B$7,"X","")</f>
        <v/>
      </c>
      <c r="K16" s="41" t="str">
        <f>IF('Unacceptable Practices'!AE14=1,"X","")</f>
        <v/>
      </c>
      <c r="Z16" s="20" t="s">
        <v>56</v>
      </c>
    </row>
    <row r="17" spans="3:26" ht="15.6" x14ac:dyDescent="0.3">
      <c r="C17" s="43" t="s">
        <v>37</v>
      </c>
      <c r="D17" s="46"/>
      <c r="E17" s="45">
        <f>'S7'!$I$32</f>
        <v>0</v>
      </c>
      <c r="F17" s="45">
        <f>'S7'!$H$8</f>
        <v>0</v>
      </c>
      <c r="G17" s="45">
        <f>'S7'!$I$8</f>
        <v>0</v>
      </c>
      <c r="H17" s="32"/>
      <c r="Z17" s="20" t="s">
        <v>57</v>
      </c>
    </row>
    <row r="18" spans="3:26" ht="15.6" x14ac:dyDescent="0.3">
      <c r="C18" s="43" t="s">
        <v>38</v>
      </c>
      <c r="D18" s="46"/>
      <c r="E18" s="45">
        <f>'S8'!$I$32</f>
        <v>0</v>
      </c>
      <c r="F18" s="45">
        <f>'S8'!$H$8</f>
        <v>0</v>
      </c>
      <c r="G18" s="45">
        <f>'S8'!$I$8</f>
        <v>0</v>
      </c>
      <c r="H18" s="32"/>
      <c r="Z18" s="20" t="s">
        <v>58</v>
      </c>
    </row>
    <row r="19" spans="3:26" ht="15.6" x14ac:dyDescent="0.3">
      <c r="C19" s="43" t="s">
        <v>39</v>
      </c>
      <c r="D19" s="46"/>
      <c r="E19" s="45">
        <f>'S9'!$I$32</f>
        <v>0</v>
      </c>
      <c r="F19" s="45">
        <f>'S9'!$H$8</f>
        <v>0</v>
      </c>
      <c r="G19" s="45">
        <f>'S9'!$I$8</f>
        <v>0</v>
      </c>
      <c r="H19" s="32"/>
      <c r="Z19" s="20" t="s">
        <v>59</v>
      </c>
    </row>
    <row r="20" spans="3:26" ht="15.6" x14ac:dyDescent="0.3">
      <c r="C20" s="43" t="s">
        <v>40</v>
      </c>
      <c r="D20" s="46"/>
      <c r="E20" s="45">
        <f>'S10'!$I$32</f>
        <v>0</v>
      </c>
      <c r="F20" s="45">
        <f>'S10'!$H$8</f>
        <v>0</v>
      </c>
      <c r="G20" s="45">
        <f>'S10'!$I$8</f>
        <v>0</v>
      </c>
      <c r="H20" s="32"/>
      <c r="Z20" s="20" t="s">
        <v>60</v>
      </c>
    </row>
    <row r="21" spans="3:26" ht="15.6" x14ac:dyDescent="0.3">
      <c r="H21" s="32"/>
      <c r="Z21" s="20" t="s">
        <v>61</v>
      </c>
    </row>
    <row r="22" spans="3:26" ht="15.6" x14ac:dyDescent="0.3">
      <c r="H22" s="32"/>
      <c r="Z22" s="20" t="s">
        <v>62</v>
      </c>
    </row>
    <row r="23" spans="3:26" ht="15.6" x14ac:dyDescent="0.3">
      <c r="H23" s="32"/>
      <c r="Z23" s="20" t="s">
        <v>63</v>
      </c>
    </row>
    <row r="24" spans="3:26" ht="15.6" x14ac:dyDescent="0.3">
      <c r="H24" s="32"/>
      <c r="Z24" s="20" t="s">
        <v>64</v>
      </c>
    </row>
    <row r="25" spans="3:26" ht="15.6" x14ac:dyDescent="0.3">
      <c r="H25" s="32"/>
      <c r="I25" s="47"/>
      <c r="J25" s="32"/>
      <c r="K25" s="32"/>
      <c r="Z25" s="20" t="s">
        <v>65</v>
      </c>
    </row>
    <row r="26" spans="3:26" ht="16.2" thickBot="1" x14ac:dyDescent="0.35">
      <c r="H26" s="32"/>
      <c r="I26" s="59" t="s">
        <v>14</v>
      </c>
      <c r="J26" s="59"/>
      <c r="K26" s="59"/>
      <c r="Z26" s="20" t="s">
        <v>66</v>
      </c>
    </row>
    <row r="27" spans="3:26" ht="15.6" x14ac:dyDescent="0.3">
      <c r="H27" s="32"/>
      <c r="I27" s="32"/>
      <c r="J27" s="32"/>
      <c r="K27" s="32"/>
      <c r="Z27" s="20" t="s">
        <v>67</v>
      </c>
    </row>
    <row r="28" spans="3:26" ht="15.6" x14ac:dyDescent="0.3">
      <c r="H28" s="32"/>
      <c r="I28" s="41" t="s">
        <v>15</v>
      </c>
      <c r="J28" s="65" t="s">
        <v>16</v>
      </c>
      <c r="K28" s="66"/>
      <c r="Z28" s="20" t="s">
        <v>68</v>
      </c>
    </row>
    <row r="29" spans="3:26" ht="15.6" x14ac:dyDescent="0.3">
      <c r="H29" s="32"/>
      <c r="I29" s="48"/>
      <c r="J29" s="67" t="s">
        <v>162</v>
      </c>
      <c r="K29" s="68"/>
      <c r="Z29" s="20" t="s">
        <v>69</v>
      </c>
    </row>
    <row r="30" spans="3:26" ht="15.6" x14ac:dyDescent="0.3">
      <c r="H30" s="32"/>
      <c r="I30" s="32"/>
      <c r="J30" s="32"/>
      <c r="K30" s="32"/>
      <c r="Z30" s="20" t="s">
        <v>70</v>
      </c>
    </row>
    <row r="31" spans="3:26" ht="15.6" x14ac:dyDescent="0.3">
      <c r="H31" s="32"/>
      <c r="I31" s="32"/>
      <c r="J31" s="32"/>
      <c r="K31" s="32"/>
      <c r="Z31" s="20" t="s">
        <v>71</v>
      </c>
    </row>
    <row r="32" spans="3:26" ht="15.6" x14ac:dyDescent="0.3">
      <c r="C32" s="32"/>
      <c r="D32" s="32"/>
      <c r="E32" s="32"/>
      <c r="F32" s="32"/>
      <c r="G32" s="32"/>
      <c r="H32" s="32"/>
      <c r="I32" s="32"/>
      <c r="J32" s="32"/>
      <c r="K32" s="32"/>
      <c r="Z32" s="20" t="s">
        <v>72</v>
      </c>
    </row>
    <row r="33" spans="3:26" ht="15.6" hidden="1" x14ac:dyDescent="0.3">
      <c r="C33" s="32"/>
      <c r="D33" s="32"/>
      <c r="E33" s="32"/>
      <c r="F33" s="32"/>
      <c r="G33" s="32"/>
      <c r="H33" s="32"/>
      <c r="I33" s="32"/>
      <c r="J33" s="32"/>
      <c r="K33" s="32"/>
      <c r="Z33" s="20" t="s">
        <v>73</v>
      </c>
    </row>
    <row r="34" spans="3:26" ht="15" customHeight="1" x14ac:dyDescent="0.3">
      <c r="C34" s="63" t="str">
        <f>CONCATENATE("I, the undersigned, hereby certify that the information summarized above and contained within this workbook and Application, pertaining to the general contractor experience of ",D4," is true, correct, and complete.  I understand that any misrepresentation, false information, or omission may result in disqualification of this Application.")</f>
        <v>I, the undersigned, hereby certify that the information summarized above and contained within this workbook and Application, pertaining to the general contractor experience of  is true, correct, and complete.  I understand that any misrepresentation, false information, or omission may result in disqualification of this Application.</v>
      </c>
      <c r="D34" s="63"/>
      <c r="E34" s="63"/>
      <c r="F34" s="63"/>
      <c r="G34" s="63"/>
      <c r="H34" s="63"/>
      <c r="I34" s="63"/>
      <c r="J34" s="63"/>
      <c r="K34" s="63"/>
      <c r="Z34" s="20" t="s">
        <v>74</v>
      </c>
    </row>
    <row r="35" spans="3:26" ht="37.799999999999997" customHeight="1" x14ac:dyDescent="0.3">
      <c r="C35" s="63"/>
      <c r="D35" s="63"/>
      <c r="E35" s="63"/>
      <c r="F35" s="63"/>
      <c r="G35" s="63"/>
      <c r="H35" s="63"/>
      <c r="I35" s="63"/>
      <c r="J35" s="63"/>
      <c r="K35" s="63"/>
      <c r="Z35" s="20" t="s">
        <v>75</v>
      </c>
    </row>
    <row r="36" spans="3:26" ht="3.75" customHeight="1" x14ac:dyDescent="0.3">
      <c r="C36" s="49"/>
      <c r="D36" s="49"/>
      <c r="E36" s="49"/>
      <c r="F36" s="49"/>
      <c r="G36" s="49"/>
      <c r="H36" s="49"/>
      <c r="I36" s="49"/>
      <c r="J36" s="49"/>
      <c r="K36" s="49"/>
      <c r="Z36" s="20" t="s">
        <v>76</v>
      </c>
    </row>
    <row r="37" spans="3:26" x14ac:dyDescent="0.3">
      <c r="C37" s="63"/>
      <c r="D37" s="63"/>
      <c r="E37" s="63"/>
      <c r="F37" s="63"/>
      <c r="G37" s="63"/>
      <c r="H37" s="63"/>
      <c r="I37" s="63"/>
      <c r="J37" s="63"/>
      <c r="K37" s="63"/>
      <c r="Z37" s="20" t="s">
        <v>77</v>
      </c>
    </row>
    <row r="38" spans="3:26" ht="69" customHeight="1" x14ac:dyDescent="0.3">
      <c r="C38" s="63"/>
      <c r="D38" s="63"/>
      <c r="E38" s="63"/>
      <c r="F38" s="63"/>
      <c r="G38" s="63"/>
      <c r="H38" s="63"/>
      <c r="I38" s="63"/>
      <c r="J38" s="63"/>
      <c r="K38" s="63"/>
      <c r="Z38" s="20" t="s">
        <v>78</v>
      </c>
    </row>
    <row r="39" spans="3:26" ht="15.6" x14ac:dyDescent="0.3">
      <c r="C39" s="32"/>
      <c r="D39" s="32"/>
      <c r="E39" s="32"/>
      <c r="F39" s="32"/>
      <c r="G39" s="32"/>
      <c r="H39" s="32"/>
      <c r="I39" s="32"/>
      <c r="J39" s="32"/>
      <c r="K39" s="32"/>
      <c r="Z39" s="20" t="s">
        <v>79</v>
      </c>
    </row>
    <row r="40" spans="3:26" ht="15.6" x14ac:dyDescent="0.3">
      <c r="C40" s="50" t="s">
        <v>135</v>
      </c>
      <c r="D40" s="64">
        <f>Sponsor_Name</f>
        <v>0</v>
      </c>
      <c r="E40" s="64"/>
      <c r="F40" s="64"/>
      <c r="G40" s="32"/>
      <c r="H40" s="32"/>
      <c r="I40" s="32"/>
      <c r="J40" s="32"/>
      <c r="K40" s="32"/>
      <c r="Z40" s="20" t="s">
        <v>80</v>
      </c>
    </row>
    <row r="41" spans="3:26" ht="15.6" x14ac:dyDescent="0.3">
      <c r="C41" s="32"/>
      <c r="D41" s="32"/>
      <c r="E41" s="32"/>
      <c r="F41" s="32"/>
      <c r="G41" s="32"/>
      <c r="H41" s="32"/>
      <c r="I41" s="32"/>
      <c r="J41" s="32"/>
      <c r="K41" s="32"/>
      <c r="Z41" s="20" t="s">
        <v>81</v>
      </c>
    </row>
    <row r="42" spans="3:26" ht="15.6" x14ac:dyDescent="0.3">
      <c r="C42" s="32" t="s">
        <v>146</v>
      </c>
      <c r="D42" s="32"/>
      <c r="E42" s="32"/>
      <c r="F42" s="32"/>
      <c r="G42" s="32"/>
      <c r="H42" s="32"/>
      <c r="I42" s="32"/>
      <c r="J42" s="32"/>
      <c r="K42" s="32"/>
      <c r="Z42" s="20" t="s">
        <v>82</v>
      </c>
    </row>
    <row r="43" spans="3:26" ht="15.6" x14ac:dyDescent="0.3">
      <c r="C43" s="32" t="s">
        <v>90</v>
      </c>
      <c r="D43" s="51"/>
      <c r="E43" s="51"/>
      <c r="F43" s="51"/>
      <c r="G43" s="32"/>
      <c r="H43" s="32"/>
      <c r="I43" s="32"/>
      <c r="J43" s="32"/>
      <c r="K43" s="32"/>
      <c r="Z43" s="20" t="s">
        <v>83</v>
      </c>
    </row>
    <row r="44" spans="3:26" ht="15.6" x14ac:dyDescent="0.3">
      <c r="C44" s="32"/>
      <c r="D44" s="32"/>
      <c r="E44" s="32"/>
      <c r="F44" s="32"/>
      <c r="G44" s="32"/>
      <c r="H44" s="32"/>
      <c r="I44" s="32"/>
      <c r="J44" s="32"/>
      <c r="K44" s="32"/>
      <c r="Z44" s="20" t="s">
        <v>84</v>
      </c>
    </row>
    <row r="45" spans="3:26" ht="15.6" x14ac:dyDescent="0.3">
      <c r="C45" s="32"/>
      <c r="D45" s="32"/>
      <c r="E45" s="32"/>
      <c r="F45" s="32"/>
      <c r="G45" s="32"/>
      <c r="H45" s="32"/>
      <c r="I45" s="32"/>
      <c r="J45" s="32"/>
      <c r="K45" s="32"/>
      <c r="Z45" s="20" t="s">
        <v>85</v>
      </c>
    </row>
    <row r="46" spans="3:26" ht="15.6" x14ac:dyDescent="0.3">
      <c r="C46" s="32" t="s">
        <v>91</v>
      </c>
      <c r="D46" s="60"/>
      <c r="E46" s="61"/>
      <c r="F46" s="62"/>
      <c r="I46" s="32"/>
      <c r="J46" s="32"/>
      <c r="K46" s="32"/>
      <c r="Z46" s="20" t="s">
        <v>86</v>
      </c>
    </row>
    <row r="47" spans="3:26" x14ac:dyDescent="0.3">
      <c r="Z47" s="20" t="s">
        <v>87</v>
      </c>
    </row>
    <row r="48" spans="3:26" x14ac:dyDescent="0.3">
      <c r="Z48" s="20" t="s">
        <v>88</v>
      </c>
    </row>
    <row r="49" spans="3:26" ht="15.6" x14ac:dyDescent="0.3">
      <c r="C49" s="20" t="s">
        <v>92</v>
      </c>
      <c r="D49" s="60"/>
      <c r="E49" s="61"/>
      <c r="F49" s="62"/>
      <c r="Z49" s="20" t="s">
        <v>89</v>
      </c>
    </row>
    <row r="50" spans="3:26" x14ac:dyDescent="0.3">
      <c r="Z50" s="20" t="s">
        <v>88</v>
      </c>
    </row>
    <row r="51" spans="3:26" x14ac:dyDescent="0.3">
      <c r="Z51" s="20" t="s">
        <v>89</v>
      </c>
    </row>
    <row r="52" spans="3:26" ht="15.6" x14ac:dyDescent="0.3">
      <c r="C52" s="20" t="s">
        <v>93</v>
      </c>
      <c r="D52" s="60"/>
      <c r="E52" s="61"/>
      <c r="F52" s="62"/>
    </row>
  </sheetData>
  <sheetProtection algorithmName="SHA-512" hashValue="FWo5a4wXGcaUrfDskVPsHNk8130JOQC7MPbWKvrKbIPKangp1bgvnvH+s+2XDHRTmWvYNzQ/TkkIZ46EWBIzTA==" saltValue="zQQhy98GxjMQMsl7PuQb5Q==" spinCount="100000" sheet="1" objects="1" scenarios="1"/>
  <mergeCells count="13">
    <mergeCell ref="C2:K2"/>
    <mergeCell ref="D49:F49"/>
    <mergeCell ref="D52:F52"/>
    <mergeCell ref="C34:K35"/>
    <mergeCell ref="C37:K38"/>
    <mergeCell ref="D40:F40"/>
    <mergeCell ref="D46:F46"/>
    <mergeCell ref="J28:K28"/>
    <mergeCell ref="J29:K29"/>
    <mergeCell ref="D4:E4"/>
    <mergeCell ref="C7:G7"/>
    <mergeCell ref="I7:K7"/>
    <mergeCell ref="I26:K26"/>
  </mergeCells>
  <phoneticPr fontId="8" type="noConversion"/>
  <dataValidations count="3">
    <dataValidation type="list" allowBlank="1" showInputMessage="1" showErrorMessage="1" sqref="I29" xr:uid="{F120904F-FF92-4A50-AF2E-069750F64FB7}">
      <formula1>$B$7:$B$9</formula1>
    </dataValidation>
    <dataValidation type="list" allowBlank="1" showInputMessage="1" showErrorMessage="1" sqref="D12:D20" xr:uid="{33006E4A-C4E5-46BF-9E4F-B0EF65486823}">
      <formula1>$Z$1:$Z$49</formula1>
    </dataValidation>
    <dataValidation allowBlank="1" showInputMessage="1" showErrorMessage="1" error="Input must be a date." sqref="D46 D49 D52" xr:uid="{C7FD0CDB-9602-4304-B88A-979680D9A3C8}"/>
  </dataValidations>
  <pageMargins left="0.7" right="0.7" top="0.75" bottom="0.75" header="0.3" footer="0.3"/>
  <pageSetup scale="6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08870-831F-44CC-BD7F-7AC5F16BED91}">
  <dimension ref="B1:AT72"/>
  <sheetViews>
    <sheetView showGridLines="0" zoomScaleNormal="100" workbookViewId="0">
      <selection activeCell="C2" sqref="C2:Z2"/>
    </sheetView>
  </sheetViews>
  <sheetFormatPr defaultRowHeight="14.4" x14ac:dyDescent="0.3"/>
  <cols>
    <col min="1" max="1" width="8.88671875" style="1"/>
    <col min="2" max="2" width="5" style="1" hidden="1" customWidth="1"/>
    <col min="3" max="3" width="5.21875" style="1" customWidth="1"/>
    <col min="4" max="4" width="5" style="1" bestFit="1" customWidth="1"/>
    <col min="5" max="14" width="8.88671875" style="1"/>
    <col min="15" max="15" width="7" style="1" customWidth="1"/>
    <col min="16" max="16" width="6.88671875" style="1" customWidth="1"/>
    <col min="17" max="18" width="8.88671875" style="1"/>
    <col min="19" max="20" width="7.33203125" style="1" customWidth="1"/>
    <col min="21" max="21" width="6.88671875" style="1" customWidth="1"/>
    <col min="22" max="22" width="7.6640625" style="1" customWidth="1"/>
    <col min="23" max="24" width="8.88671875" style="1"/>
    <col min="25" max="26" width="9.109375" style="1" customWidth="1"/>
    <col min="27" max="27" width="8.88671875" style="1"/>
    <col min="28" max="28" width="12.6640625" style="1" hidden="1" customWidth="1"/>
    <col min="29" max="29" width="9.109375" style="1" hidden="1" customWidth="1"/>
    <col min="30" max="30" width="11.44140625" style="1" hidden="1" customWidth="1"/>
    <col min="31" max="31" width="9.109375" style="1" hidden="1" customWidth="1"/>
    <col min="32" max="32" width="16" style="1" hidden="1" customWidth="1"/>
    <col min="33" max="46" width="9.109375" style="1" hidden="1" customWidth="1"/>
    <col min="47" max="54" width="9.109375" style="1" customWidth="1"/>
    <col min="55" max="64" width="8.88671875" style="1" customWidth="1"/>
    <col min="65" max="16384" width="8.88671875" style="1"/>
  </cols>
  <sheetData>
    <row r="1" spans="2:34" ht="15.6" x14ac:dyDescent="0.3">
      <c r="C1" s="76" t="str">
        <f>CONCATENATE(Sponsor_Name," General Contractor Certification")</f>
        <v xml:space="preserve"> General Contractor Certification</v>
      </c>
      <c r="D1" s="77"/>
      <c r="E1" s="77"/>
      <c r="F1" s="77"/>
      <c r="G1" s="77"/>
      <c r="H1" s="77"/>
      <c r="I1" s="77"/>
      <c r="J1" s="77"/>
      <c r="K1" s="77"/>
      <c r="L1" s="77"/>
      <c r="M1" s="77"/>
      <c r="N1" s="77"/>
      <c r="O1" s="77"/>
      <c r="P1" s="77"/>
      <c r="Q1" s="77"/>
      <c r="R1" s="77"/>
      <c r="S1" s="77"/>
      <c r="T1" s="77"/>
      <c r="U1" s="77"/>
      <c r="V1" s="77"/>
      <c r="W1" s="77"/>
      <c r="X1" s="77"/>
      <c r="Y1" s="77"/>
      <c r="Z1" s="78"/>
    </row>
    <row r="2" spans="2:34" ht="42.6" customHeight="1" x14ac:dyDescent="0.3">
      <c r="C2" s="79" t="s">
        <v>127</v>
      </c>
      <c r="D2" s="80"/>
      <c r="E2" s="80"/>
      <c r="F2" s="80"/>
      <c r="G2" s="80"/>
      <c r="H2" s="80"/>
      <c r="I2" s="80"/>
      <c r="J2" s="80"/>
      <c r="K2" s="80"/>
      <c r="L2" s="80"/>
      <c r="M2" s="80"/>
      <c r="N2" s="80"/>
      <c r="O2" s="80"/>
      <c r="P2" s="80"/>
      <c r="Q2" s="80"/>
      <c r="R2" s="80"/>
      <c r="S2" s="80"/>
      <c r="T2" s="80"/>
      <c r="U2" s="80"/>
      <c r="V2" s="80"/>
      <c r="W2" s="80"/>
      <c r="X2" s="80"/>
      <c r="Y2" s="80"/>
      <c r="Z2" s="81"/>
      <c r="AB2" s="5" t="s">
        <v>12</v>
      </c>
      <c r="AC2" s="5" t="s">
        <v>138</v>
      </c>
      <c r="AD2" s="5" t="s">
        <v>13</v>
      </c>
      <c r="AE2" s="5" t="s">
        <v>11</v>
      </c>
      <c r="AF2" s="5" t="s">
        <v>139</v>
      </c>
      <c r="AG2" s="5"/>
    </row>
    <row r="3" spans="2:34" x14ac:dyDescent="0.3">
      <c r="C3" s="82" t="str">
        <f>IF(AF3&lt;13,"ERROR! You must provide an indication or explanation for all items!!","")</f>
        <v>ERROR! You must provide an indication or explanation for all items!!</v>
      </c>
      <c r="D3" s="83"/>
      <c r="E3" s="83"/>
      <c r="F3" s="83"/>
      <c r="G3" s="83"/>
      <c r="H3" s="83"/>
      <c r="I3" s="83"/>
      <c r="J3" s="83"/>
      <c r="K3" s="83"/>
      <c r="L3" s="83"/>
      <c r="M3" s="83"/>
      <c r="N3" s="83"/>
      <c r="O3" s="83"/>
      <c r="P3" s="83"/>
      <c r="Q3" s="83"/>
      <c r="R3" s="83"/>
      <c r="S3" s="83"/>
      <c r="T3" s="83"/>
      <c r="U3" s="83"/>
      <c r="V3" s="83"/>
      <c r="W3" s="83"/>
      <c r="X3" s="83"/>
      <c r="Y3" s="83"/>
      <c r="Z3" s="84"/>
      <c r="AB3" s="27">
        <f>SUM(AB4:AB30)</f>
        <v>0</v>
      </c>
      <c r="AC3" s="27"/>
      <c r="AD3" s="27"/>
      <c r="AE3" s="27"/>
      <c r="AF3" s="27">
        <f>SUM(AF4:AF28)</f>
        <v>0</v>
      </c>
    </row>
    <row r="4" spans="2:34" ht="21.9" customHeight="1" x14ac:dyDescent="0.3">
      <c r="C4" s="72"/>
      <c r="D4" s="73">
        <v>1</v>
      </c>
      <c r="E4" s="74" t="str">
        <f>CONCATENATE(Sponsor_Name," ",AH4)</f>
        <v xml:space="preserve"> Resume of the General Contractor and completion of the Experience Certification that demonstrates a history of having performed similar work and type required for the proposed Project (including number of developments, number of units, location of developments, contract value, and capacity of the involvement).</v>
      </c>
      <c r="F4" s="74"/>
      <c r="G4" s="74"/>
      <c r="H4" s="74"/>
      <c r="I4" s="74"/>
      <c r="J4" s="74"/>
      <c r="K4" s="74"/>
      <c r="L4" s="74"/>
      <c r="M4" s="74"/>
      <c r="N4" s="74"/>
      <c r="O4" s="74"/>
      <c r="P4" s="74"/>
      <c r="Q4" s="74"/>
      <c r="R4" s="74"/>
      <c r="S4" s="74"/>
      <c r="T4" s="74"/>
      <c r="U4" s="74"/>
      <c r="V4" s="74"/>
      <c r="W4" s="74"/>
      <c r="X4" s="74"/>
      <c r="Y4" s="74"/>
      <c r="Z4" s="74"/>
      <c r="AB4" s="1">
        <f>IF(C4="",0,1)</f>
        <v>0</v>
      </c>
      <c r="AC4" s="1">
        <f>IF(C4=$B$7,1,0)</f>
        <v>0</v>
      </c>
      <c r="AD4" s="1">
        <f>IF(C4="",1,0)</f>
        <v>1</v>
      </c>
      <c r="AE4" s="1">
        <f>AD35</f>
        <v>0</v>
      </c>
      <c r="AF4" s="1">
        <f>IF(AND(AB4+AC4&lt;2,AD4+AE4&lt;2),0,1)</f>
        <v>0</v>
      </c>
      <c r="AH4" s="28" t="s">
        <v>114</v>
      </c>
    </row>
    <row r="5" spans="2:34" ht="21.9" customHeight="1" x14ac:dyDescent="0.3">
      <c r="C5" s="72"/>
      <c r="D5" s="73"/>
      <c r="E5" s="74"/>
      <c r="F5" s="74"/>
      <c r="G5" s="74"/>
      <c r="H5" s="74"/>
      <c r="I5" s="74"/>
      <c r="J5" s="74"/>
      <c r="K5" s="74"/>
      <c r="L5" s="74"/>
      <c r="M5" s="74"/>
      <c r="N5" s="74"/>
      <c r="O5" s="74"/>
      <c r="P5" s="74"/>
      <c r="Q5" s="74"/>
      <c r="R5" s="74"/>
      <c r="S5" s="74"/>
      <c r="T5" s="74"/>
      <c r="U5" s="74"/>
      <c r="V5" s="74"/>
      <c r="W5" s="74"/>
      <c r="X5" s="74"/>
      <c r="Y5" s="74"/>
      <c r="Z5" s="74"/>
    </row>
    <row r="6" spans="2:34" ht="21.9" customHeight="1" x14ac:dyDescent="0.3">
      <c r="C6" s="72"/>
      <c r="D6" s="73">
        <v>2</v>
      </c>
      <c r="E6" s="74" t="str">
        <f>CONCATENATE(Sponsor_Name," ",AH6)</f>
        <v xml:space="preserve"> A statement identifying all identities of interest with the Project and subcontractors/vendors for this Project. In addition, provide the names of any other construction companies in which the general contractor has an affiliation.</v>
      </c>
      <c r="F6" s="74"/>
      <c r="G6" s="74"/>
      <c r="H6" s="74"/>
      <c r="I6" s="74"/>
      <c r="J6" s="74"/>
      <c r="K6" s="74"/>
      <c r="L6" s="74"/>
      <c r="M6" s="74"/>
      <c r="N6" s="74"/>
      <c r="O6" s="74"/>
      <c r="P6" s="74"/>
      <c r="Q6" s="74"/>
      <c r="R6" s="74"/>
      <c r="S6" s="74"/>
      <c r="T6" s="74"/>
      <c r="U6" s="74"/>
      <c r="V6" s="74"/>
      <c r="W6" s="74"/>
      <c r="X6" s="74"/>
      <c r="Y6" s="74"/>
      <c r="Z6" s="74"/>
      <c r="AB6" s="1">
        <f>IF(C6="",0,1)</f>
        <v>0</v>
      </c>
      <c r="AC6" s="1">
        <f>IF(C6=$B$7,1,0)</f>
        <v>0</v>
      </c>
      <c r="AD6" s="1">
        <f>IF(C6="",1,0)</f>
        <v>1</v>
      </c>
      <c r="AE6" s="1">
        <f>AD38</f>
        <v>0</v>
      </c>
      <c r="AF6" s="1">
        <f>IF(AND(AB6+AC6&lt;2,AD6+AE6&lt;2),0,1)</f>
        <v>0</v>
      </c>
      <c r="AH6" s="28" t="s">
        <v>115</v>
      </c>
    </row>
    <row r="7" spans="2:34" ht="21.9" customHeight="1" x14ac:dyDescent="0.3">
      <c r="B7" s="1" t="s">
        <v>138</v>
      </c>
      <c r="C7" s="72"/>
      <c r="D7" s="73"/>
      <c r="E7" s="74"/>
      <c r="F7" s="74"/>
      <c r="G7" s="74"/>
      <c r="H7" s="74"/>
      <c r="I7" s="74"/>
      <c r="J7" s="74"/>
      <c r="K7" s="74"/>
      <c r="L7" s="74"/>
      <c r="M7" s="74"/>
      <c r="N7" s="74"/>
      <c r="O7" s="74"/>
      <c r="P7" s="74"/>
      <c r="Q7" s="74"/>
      <c r="R7" s="74"/>
      <c r="S7" s="74"/>
      <c r="T7" s="74"/>
      <c r="U7" s="74"/>
      <c r="V7" s="74"/>
      <c r="W7" s="74"/>
      <c r="X7" s="74"/>
      <c r="Y7" s="74"/>
      <c r="Z7" s="74"/>
    </row>
    <row r="8" spans="2:34" ht="21.9" customHeight="1" x14ac:dyDescent="0.3">
      <c r="C8" s="72"/>
      <c r="D8" s="73">
        <v>3</v>
      </c>
      <c r="E8" s="74" t="str">
        <f>CONCATENATE(Sponsor_Name," ",AH8)</f>
        <v xml:space="preserve"> The Project's proposed project manager has at least five (5) years experience with multifamily residential construction/rehabilitation. Please include PM's resume as an attached document.</v>
      </c>
      <c r="F8" s="74"/>
      <c r="G8" s="74"/>
      <c r="H8" s="74"/>
      <c r="I8" s="74"/>
      <c r="J8" s="74"/>
      <c r="K8" s="74"/>
      <c r="L8" s="74"/>
      <c r="M8" s="74"/>
      <c r="N8" s="74"/>
      <c r="O8" s="74"/>
      <c r="P8" s="74"/>
      <c r="Q8" s="74"/>
      <c r="R8" s="74"/>
      <c r="S8" s="74"/>
      <c r="T8" s="74"/>
      <c r="U8" s="74"/>
      <c r="V8" s="74"/>
      <c r="W8" s="74"/>
      <c r="X8" s="74"/>
      <c r="Y8" s="74"/>
      <c r="Z8" s="74"/>
      <c r="AB8" s="1">
        <f>IF(C8="",0,1)</f>
        <v>0</v>
      </c>
      <c r="AC8" s="1">
        <f>IF(C8=$B$7,1,0)</f>
        <v>0</v>
      </c>
      <c r="AD8" s="1">
        <f>IF(C8="",1,0)</f>
        <v>1</v>
      </c>
      <c r="AE8" s="1">
        <f>AD41</f>
        <v>0</v>
      </c>
      <c r="AF8" s="1">
        <f>IF(AND(AB8+AC8&lt;2,AD8+AE8&lt;2),0,1)</f>
        <v>0</v>
      </c>
      <c r="AH8" s="28" t="s">
        <v>116</v>
      </c>
    </row>
    <row r="9" spans="2:34" ht="21.9" customHeight="1" x14ac:dyDescent="0.3">
      <c r="C9" s="72"/>
      <c r="D9" s="73"/>
      <c r="E9" s="74"/>
      <c r="F9" s="74"/>
      <c r="G9" s="74"/>
      <c r="H9" s="74"/>
      <c r="I9" s="74"/>
      <c r="J9" s="74"/>
      <c r="K9" s="74"/>
      <c r="L9" s="74"/>
      <c r="M9" s="74"/>
      <c r="N9" s="74"/>
      <c r="O9" s="74"/>
      <c r="P9" s="74"/>
      <c r="Q9" s="74"/>
      <c r="R9" s="74"/>
      <c r="S9" s="74"/>
      <c r="T9" s="74"/>
      <c r="U9" s="74"/>
      <c r="V9" s="74"/>
      <c r="W9" s="74"/>
      <c r="X9" s="74"/>
      <c r="Y9" s="74"/>
      <c r="Z9" s="74"/>
    </row>
    <row r="10" spans="2:34" ht="21.9" customHeight="1" x14ac:dyDescent="0.3">
      <c r="C10" s="72"/>
      <c r="D10" s="73">
        <v>4</v>
      </c>
      <c r="E10" s="74" t="str">
        <f>CONCATENATE(Sponsor_Name," ",AH10)</f>
        <v xml:space="preserve"> The General Contractor has not constructed or rehabilitated a development that failed to close or be placed in service.</v>
      </c>
      <c r="F10" s="74"/>
      <c r="G10" s="74"/>
      <c r="H10" s="74"/>
      <c r="I10" s="74"/>
      <c r="J10" s="74"/>
      <c r="K10" s="74"/>
      <c r="L10" s="74"/>
      <c r="M10" s="74"/>
      <c r="N10" s="74"/>
      <c r="O10" s="74"/>
      <c r="P10" s="74"/>
      <c r="Q10" s="74"/>
      <c r="R10" s="74"/>
      <c r="S10" s="74"/>
      <c r="T10" s="74"/>
      <c r="U10" s="74"/>
      <c r="V10" s="74"/>
      <c r="W10" s="74"/>
      <c r="X10" s="74"/>
      <c r="Y10" s="74"/>
      <c r="Z10" s="74"/>
      <c r="AB10" s="1">
        <f>IF(C10="",0,1)</f>
        <v>0</v>
      </c>
      <c r="AC10" s="1">
        <f>IF(C10=$B$7,1,0)</f>
        <v>0</v>
      </c>
      <c r="AD10" s="1">
        <f>IF(C10="",1,0)</f>
        <v>1</v>
      </c>
      <c r="AE10" s="1">
        <f>AD44</f>
        <v>0</v>
      </c>
      <c r="AF10" s="1">
        <f>IF(AND(AB10+AC10&lt;2,AD10+AE10&lt;2),0,1)</f>
        <v>0</v>
      </c>
      <c r="AH10" s="28" t="s">
        <v>117</v>
      </c>
    </row>
    <row r="11" spans="2:34" ht="21.9" customHeight="1" x14ac:dyDescent="0.3">
      <c r="C11" s="72"/>
      <c r="D11" s="73"/>
      <c r="E11" s="74"/>
      <c r="F11" s="74"/>
      <c r="G11" s="74"/>
      <c r="H11" s="74"/>
      <c r="I11" s="74"/>
      <c r="J11" s="74"/>
      <c r="K11" s="74"/>
      <c r="L11" s="74"/>
      <c r="M11" s="74"/>
      <c r="N11" s="74"/>
      <c r="O11" s="74"/>
      <c r="P11" s="74"/>
      <c r="Q11" s="74"/>
      <c r="R11" s="74"/>
      <c r="S11" s="74"/>
      <c r="T11" s="74"/>
      <c r="U11" s="74"/>
      <c r="V11" s="74"/>
      <c r="W11" s="74"/>
      <c r="X11" s="74"/>
      <c r="Y11" s="74"/>
      <c r="Z11" s="74"/>
    </row>
    <row r="12" spans="2:34" ht="21.9" customHeight="1" x14ac:dyDescent="0.3">
      <c r="C12" s="72"/>
      <c r="D12" s="73">
        <v>5</v>
      </c>
      <c r="E12" s="74" t="str">
        <f>CONCATENATE(Sponsor_Name," ",AH12)</f>
        <v xml:space="preserve"> The General Contractor has never started a development that was completed by another general contractor.</v>
      </c>
      <c r="F12" s="74"/>
      <c r="G12" s="74"/>
      <c r="H12" s="74"/>
      <c r="I12" s="74"/>
      <c r="J12" s="74"/>
      <c r="K12" s="74"/>
      <c r="L12" s="74"/>
      <c r="M12" s="74"/>
      <c r="N12" s="74"/>
      <c r="O12" s="74"/>
      <c r="P12" s="74"/>
      <c r="Q12" s="74"/>
      <c r="R12" s="74"/>
      <c r="S12" s="74"/>
      <c r="T12" s="74"/>
      <c r="U12" s="74"/>
      <c r="V12" s="74"/>
      <c r="W12" s="74"/>
      <c r="X12" s="74"/>
      <c r="Y12" s="74"/>
      <c r="Z12" s="74"/>
      <c r="AB12" s="1">
        <f>IF(C12="",0,1)</f>
        <v>0</v>
      </c>
      <c r="AC12" s="1">
        <f>IF(C12=$B$7,1,0)</f>
        <v>0</v>
      </c>
      <c r="AD12" s="1">
        <f>IF(C12="",1,0)</f>
        <v>1</v>
      </c>
      <c r="AE12" s="1">
        <f>AD47</f>
        <v>0</v>
      </c>
      <c r="AF12" s="1">
        <f>IF(AND(AB12+AC12&lt;2,AD12+AE12&lt;2),0,1)</f>
        <v>0</v>
      </c>
      <c r="AH12" s="28" t="s">
        <v>118</v>
      </c>
    </row>
    <row r="13" spans="2:34" ht="21.9" customHeight="1" x14ac:dyDescent="0.3">
      <c r="C13" s="72"/>
      <c r="D13" s="73"/>
      <c r="E13" s="74"/>
      <c r="F13" s="74"/>
      <c r="G13" s="74"/>
      <c r="H13" s="74"/>
      <c r="I13" s="74"/>
      <c r="J13" s="74"/>
      <c r="K13" s="74"/>
      <c r="L13" s="74"/>
      <c r="M13" s="74"/>
      <c r="N13" s="74"/>
      <c r="O13" s="74"/>
      <c r="P13" s="74"/>
      <c r="Q13" s="74"/>
      <c r="R13" s="74"/>
      <c r="S13" s="74"/>
      <c r="T13" s="74"/>
      <c r="U13" s="74"/>
      <c r="V13" s="74"/>
      <c r="W13" s="74"/>
      <c r="X13" s="74"/>
      <c r="Y13" s="74"/>
      <c r="Z13" s="74"/>
    </row>
    <row r="14" spans="2:34" ht="21.9" customHeight="1" x14ac:dyDescent="0.3">
      <c r="C14" s="72"/>
      <c r="D14" s="73">
        <v>6</v>
      </c>
      <c r="E14" s="74" t="str">
        <f>CONCATENATE(Sponsor_Name," ",AH14)</f>
        <v xml:space="preserve"> The General Contractor was not party to any development where a bonding, insurance, or surety company claim was instituted against the General Contractor due to lack of performance.</v>
      </c>
      <c r="F14" s="74"/>
      <c r="G14" s="74"/>
      <c r="H14" s="74"/>
      <c r="I14" s="74"/>
      <c r="J14" s="74"/>
      <c r="K14" s="74"/>
      <c r="L14" s="74"/>
      <c r="M14" s="74"/>
      <c r="N14" s="74"/>
      <c r="O14" s="74"/>
      <c r="P14" s="74"/>
      <c r="Q14" s="74"/>
      <c r="R14" s="74"/>
      <c r="S14" s="74"/>
      <c r="T14" s="74"/>
      <c r="U14" s="74"/>
      <c r="V14" s="74"/>
      <c r="W14" s="74"/>
      <c r="X14" s="74"/>
      <c r="Y14" s="74"/>
      <c r="Z14" s="74"/>
      <c r="AB14" s="1">
        <f>IF(C14="",0,1)</f>
        <v>0</v>
      </c>
      <c r="AC14" s="1">
        <f>IF(C14=$B$7,1,0)</f>
        <v>0</v>
      </c>
      <c r="AD14" s="1">
        <f>IF(C14="",1,0)</f>
        <v>1</v>
      </c>
      <c r="AE14" s="1">
        <f>AD50</f>
        <v>0</v>
      </c>
      <c r="AF14" s="1">
        <f>IF(AND(AB14+AC14&lt;2,AD14+AE14&lt;2),0,1)</f>
        <v>0</v>
      </c>
      <c r="AH14" s="28" t="s">
        <v>119</v>
      </c>
    </row>
    <row r="15" spans="2:34" ht="21.9" customHeight="1" x14ac:dyDescent="0.3">
      <c r="C15" s="72"/>
      <c r="D15" s="73"/>
      <c r="E15" s="74"/>
      <c r="F15" s="74"/>
      <c r="G15" s="74"/>
      <c r="H15" s="74"/>
      <c r="I15" s="74"/>
      <c r="J15" s="74"/>
      <c r="K15" s="74"/>
      <c r="L15" s="74"/>
      <c r="M15" s="74"/>
      <c r="N15" s="74"/>
      <c r="O15" s="74"/>
      <c r="P15" s="74"/>
      <c r="Q15" s="74"/>
      <c r="R15" s="74"/>
      <c r="S15" s="74"/>
      <c r="T15" s="74"/>
      <c r="U15" s="74"/>
      <c r="V15" s="74"/>
      <c r="W15" s="74"/>
      <c r="X15" s="74"/>
      <c r="Y15" s="74"/>
      <c r="Z15" s="74"/>
    </row>
    <row r="16" spans="2:34" ht="21.9" customHeight="1" x14ac:dyDescent="0.3">
      <c r="C16" s="72"/>
      <c r="D16" s="73">
        <v>7</v>
      </c>
      <c r="E16" s="74" t="str">
        <f>CONCATENATE(Sponsor_Name," ",AH16)</f>
        <v xml:space="preserve"> The General Contractor, including both the entity and the controlling persons of the General Contractor (owners, partners, officers, etc.), has no legal or creditor related concerns, such as no pending lawsuits, no pending unresolved claims, and has not declared bankruptcy within the past three years.</v>
      </c>
      <c r="F16" s="74"/>
      <c r="G16" s="74"/>
      <c r="H16" s="74"/>
      <c r="I16" s="74"/>
      <c r="J16" s="74"/>
      <c r="K16" s="74"/>
      <c r="L16" s="74"/>
      <c r="M16" s="74"/>
      <c r="N16" s="74"/>
      <c r="O16" s="74"/>
      <c r="P16" s="74"/>
      <c r="Q16" s="74"/>
      <c r="R16" s="74"/>
      <c r="S16" s="74"/>
      <c r="T16" s="74"/>
      <c r="U16" s="74"/>
      <c r="V16" s="74"/>
      <c r="W16" s="74"/>
      <c r="X16" s="74"/>
      <c r="Y16" s="74"/>
      <c r="Z16" s="74"/>
      <c r="AB16" s="1">
        <f>IF(C16="",0,1)</f>
        <v>0</v>
      </c>
      <c r="AC16" s="1">
        <f>IF(C16=$B$7,1,0)</f>
        <v>0</v>
      </c>
      <c r="AD16" s="1">
        <f>IF(C16="",1,0)</f>
        <v>1</v>
      </c>
      <c r="AE16" s="1">
        <f>AD53</f>
        <v>0</v>
      </c>
      <c r="AF16" s="1">
        <f>IF(AND(AB16+AC16&lt;2,AD16+AE16&lt;2),0,1)</f>
        <v>0</v>
      </c>
      <c r="AH16" s="28" t="s">
        <v>120</v>
      </c>
    </row>
    <row r="17" spans="2:34" ht="21.9" customHeight="1" x14ac:dyDescent="0.3">
      <c r="C17" s="72"/>
      <c r="D17" s="73"/>
      <c r="E17" s="74"/>
      <c r="F17" s="74"/>
      <c r="G17" s="74"/>
      <c r="H17" s="74"/>
      <c r="I17" s="74"/>
      <c r="J17" s="74"/>
      <c r="K17" s="74"/>
      <c r="L17" s="74"/>
      <c r="M17" s="74"/>
      <c r="N17" s="74"/>
      <c r="O17" s="74"/>
      <c r="P17" s="74"/>
      <c r="Q17" s="74"/>
      <c r="R17" s="74"/>
      <c r="S17" s="74"/>
      <c r="T17" s="74"/>
      <c r="U17" s="74"/>
      <c r="V17" s="74"/>
      <c r="W17" s="74"/>
      <c r="X17" s="74"/>
      <c r="Y17" s="74"/>
      <c r="Z17" s="74"/>
    </row>
    <row r="18" spans="2:34" ht="21.9" customHeight="1" x14ac:dyDescent="0.3">
      <c r="C18" s="72"/>
      <c r="D18" s="73">
        <v>8</v>
      </c>
      <c r="E18" s="74" t="str">
        <f>CONCATENATE(Sponsor_Name," ",AH18)</f>
        <v xml:space="preserve"> The controlling persons (owners, partners, officers, etc.) of the General Contractor have not been convicted, are not in custody, are not under parole or under any other non-custodial supervision resulting from conviction in a court of any jurisdiction for the commission of a felony or criminal offense of whatever degree.</v>
      </c>
      <c r="F18" s="74"/>
      <c r="G18" s="74"/>
      <c r="H18" s="74"/>
      <c r="I18" s="74"/>
      <c r="J18" s="74"/>
      <c r="K18" s="74"/>
      <c r="L18" s="74"/>
      <c r="M18" s="74"/>
      <c r="N18" s="74"/>
      <c r="O18" s="74"/>
      <c r="P18" s="74"/>
      <c r="Q18" s="74"/>
      <c r="R18" s="74"/>
      <c r="S18" s="74"/>
      <c r="T18" s="74"/>
      <c r="U18" s="74"/>
      <c r="V18" s="74"/>
      <c r="W18" s="74"/>
      <c r="X18" s="74"/>
      <c r="Y18" s="74"/>
      <c r="Z18" s="74"/>
      <c r="AB18" s="1">
        <f>IF(C18="",0,1)</f>
        <v>0</v>
      </c>
      <c r="AC18" s="1">
        <f>IF(C18=$B$7,1,0)</f>
        <v>0</v>
      </c>
      <c r="AD18" s="1">
        <f>IF(C18="",1,0)</f>
        <v>1</v>
      </c>
      <c r="AE18" s="1">
        <f>AD56</f>
        <v>0</v>
      </c>
      <c r="AF18" s="1">
        <f>IF(AND(AB18+AC18&lt;2,AD18+AE18&lt;2),0,1)</f>
        <v>0</v>
      </c>
      <c r="AH18" s="28" t="s">
        <v>121</v>
      </c>
    </row>
    <row r="19" spans="2:34" ht="21.9" customHeight="1" x14ac:dyDescent="0.3">
      <c r="C19" s="72"/>
      <c r="D19" s="73"/>
      <c r="E19" s="74"/>
      <c r="F19" s="74"/>
      <c r="G19" s="74"/>
      <c r="H19" s="74"/>
      <c r="I19" s="74"/>
      <c r="J19" s="74"/>
      <c r="K19" s="74"/>
      <c r="L19" s="74"/>
      <c r="M19" s="74"/>
      <c r="N19" s="74"/>
      <c r="O19" s="74"/>
      <c r="P19" s="74"/>
      <c r="Q19" s="74"/>
      <c r="R19" s="74"/>
      <c r="S19" s="74"/>
      <c r="T19" s="74"/>
      <c r="U19" s="74"/>
      <c r="V19" s="74"/>
      <c r="W19" s="74"/>
      <c r="X19" s="74"/>
      <c r="Y19" s="74"/>
      <c r="Z19" s="74"/>
    </row>
    <row r="20" spans="2:34" ht="21.9" customHeight="1" x14ac:dyDescent="0.3">
      <c r="C20" s="72"/>
      <c r="D20" s="73">
        <v>9</v>
      </c>
      <c r="E20" s="74" t="str">
        <f>CONCATENATE(Sponsor_Name," ",AH20)</f>
        <v xml:space="preserve"> The controlling persons (owners, partners, officers, etc.) of the General Contractor are not currently under indictment or have not been charged under any State or Federal laws with the crime of bribery.</v>
      </c>
      <c r="F20" s="74"/>
      <c r="G20" s="74"/>
      <c r="H20" s="74"/>
      <c r="I20" s="74"/>
      <c r="J20" s="74"/>
      <c r="K20" s="74"/>
      <c r="L20" s="74"/>
      <c r="M20" s="74"/>
      <c r="N20" s="74"/>
      <c r="O20" s="74"/>
      <c r="P20" s="74"/>
      <c r="Q20" s="74"/>
      <c r="R20" s="74"/>
      <c r="S20" s="74"/>
      <c r="T20" s="74"/>
      <c r="U20" s="74"/>
      <c r="V20" s="74"/>
      <c r="W20" s="74"/>
      <c r="X20" s="74"/>
      <c r="Y20" s="74"/>
      <c r="Z20" s="74"/>
      <c r="AB20" s="1">
        <f>IF(C20="",0,1)</f>
        <v>0</v>
      </c>
      <c r="AC20" s="1">
        <f>IF(C20=$B$7,1,0)</f>
        <v>0</v>
      </c>
      <c r="AD20" s="1">
        <f>IF(C20="",1,0)</f>
        <v>1</v>
      </c>
      <c r="AE20" s="1">
        <f>AD59</f>
        <v>0</v>
      </c>
      <c r="AF20" s="1">
        <f>IF(AND(AB20+AC20&lt;2,AD20+AE20&lt;2),0,1)</f>
        <v>0</v>
      </c>
      <c r="AH20" s="28" t="s">
        <v>122</v>
      </c>
    </row>
    <row r="21" spans="2:34" ht="21.9" customHeight="1" x14ac:dyDescent="0.3">
      <c r="C21" s="72"/>
      <c r="D21" s="73"/>
      <c r="E21" s="74"/>
      <c r="F21" s="74"/>
      <c r="G21" s="74"/>
      <c r="H21" s="74"/>
      <c r="I21" s="74"/>
      <c r="J21" s="74"/>
      <c r="K21" s="74"/>
      <c r="L21" s="74"/>
      <c r="M21" s="74"/>
      <c r="N21" s="74"/>
      <c r="O21" s="74"/>
      <c r="P21" s="74"/>
      <c r="Q21" s="74"/>
      <c r="R21" s="74"/>
      <c r="S21" s="74"/>
      <c r="T21" s="74"/>
      <c r="U21" s="74"/>
      <c r="V21" s="74"/>
      <c r="W21" s="74"/>
      <c r="X21" s="74"/>
      <c r="Y21" s="74"/>
      <c r="Z21" s="74"/>
    </row>
    <row r="22" spans="2:34" ht="21.9" customHeight="1" x14ac:dyDescent="0.3">
      <c r="C22" s="72"/>
      <c r="D22" s="73">
        <v>10</v>
      </c>
      <c r="E22" s="74" t="str">
        <f>CONCATENATE(Sponsor_Name," ",AH22)</f>
        <v xml:space="preserve"> The General Contractor is not debarred from working with the federal government.</v>
      </c>
      <c r="F22" s="74"/>
      <c r="G22" s="74"/>
      <c r="H22" s="74"/>
      <c r="I22" s="74"/>
      <c r="J22" s="74"/>
      <c r="K22" s="74"/>
      <c r="L22" s="74"/>
      <c r="M22" s="74"/>
      <c r="N22" s="74"/>
      <c r="O22" s="74"/>
      <c r="P22" s="74"/>
      <c r="Q22" s="74"/>
      <c r="R22" s="74"/>
      <c r="S22" s="74"/>
      <c r="T22" s="74"/>
      <c r="U22" s="74"/>
      <c r="V22" s="74"/>
      <c r="W22" s="74"/>
      <c r="X22" s="74"/>
      <c r="Y22" s="74"/>
      <c r="Z22" s="74"/>
      <c r="AB22" s="1">
        <f>IF(C22="",0,1)</f>
        <v>0</v>
      </c>
      <c r="AC22" s="1">
        <f>IF(C22=$B$7,1,0)</f>
        <v>0</v>
      </c>
      <c r="AD22" s="1">
        <f>IF(C22="",1,0)</f>
        <v>1</v>
      </c>
      <c r="AE22" s="1">
        <f>AD62</f>
        <v>0</v>
      </c>
      <c r="AF22" s="1">
        <f>IF(AND(AB22+AC22&lt;2,AD22+AE22&lt;2),0,1)</f>
        <v>0</v>
      </c>
      <c r="AH22" s="28" t="s">
        <v>123</v>
      </c>
    </row>
    <row r="23" spans="2:34" ht="21.9" customHeight="1" x14ac:dyDescent="0.3">
      <c r="C23" s="72"/>
      <c r="D23" s="73"/>
      <c r="E23" s="74"/>
      <c r="F23" s="74"/>
      <c r="G23" s="74"/>
      <c r="H23" s="74"/>
      <c r="I23" s="74"/>
      <c r="J23" s="74"/>
      <c r="K23" s="74"/>
      <c r="L23" s="74"/>
      <c r="M23" s="74"/>
      <c r="N23" s="74"/>
      <c r="O23" s="74"/>
      <c r="P23" s="74"/>
      <c r="Q23" s="74"/>
      <c r="R23" s="74"/>
      <c r="S23" s="74"/>
      <c r="T23" s="74"/>
      <c r="U23" s="74"/>
      <c r="V23" s="74"/>
      <c r="W23" s="74"/>
      <c r="X23" s="74"/>
      <c r="Y23" s="74"/>
      <c r="Z23" s="74"/>
    </row>
    <row r="24" spans="2:34" ht="21.9" customHeight="1" x14ac:dyDescent="0.3">
      <c r="C24" s="72"/>
      <c r="D24" s="73">
        <v>11</v>
      </c>
      <c r="E24" s="74" t="str">
        <f>CONCATENATE(Sponsor_Name," ",AH24)</f>
        <v xml:space="preserve"> The General Contractor has no past developments which were cited by HUD, any State agecy, or any local agency for any wage/labor compliance issues.</v>
      </c>
      <c r="F24" s="74"/>
      <c r="G24" s="74"/>
      <c r="H24" s="74"/>
      <c r="I24" s="74"/>
      <c r="J24" s="74"/>
      <c r="K24" s="74"/>
      <c r="L24" s="74"/>
      <c r="M24" s="74"/>
      <c r="N24" s="74"/>
      <c r="O24" s="74"/>
      <c r="P24" s="74"/>
      <c r="Q24" s="74"/>
      <c r="R24" s="74"/>
      <c r="S24" s="74"/>
      <c r="T24" s="74"/>
      <c r="U24" s="74"/>
      <c r="V24" s="74"/>
      <c r="W24" s="74"/>
      <c r="X24" s="74"/>
      <c r="Y24" s="74"/>
      <c r="Z24" s="74"/>
      <c r="AB24" s="1">
        <f>IF(C24="",0,1)</f>
        <v>0</v>
      </c>
      <c r="AC24" s="1">
        <f>IF(C24=$B$7,1,0)</f>
        <v>0</v>
      </c>
      <c r="AD24" s="1">
        <f>IF(C24="",1,0)</f>
        <v>1</v>
      </c>
      <c r="AE24" s="1">
        <f>AD65</f>
        <v>0</v>
      </c>
      <c r="AF24" s="1">
        <f>IF(AND(AB24+AC24&lt;2,AD24+AE24&lt;2),0,1)</f>
        <v>0</v>
      </c>
      <c r="AH24" s="28" t="s">
        <v>124</v>
      </c>
    </row>
    <row r="25" spans="2:34" ht="21.9" customHeight="1" x14ac:dyDescent="0.3">
      <c r="C25" s="72"/>
      <c r="D25" s="73"/>
      <c r="E25" s="74"/>
      <c r="F25" s="74"/>
      <c r="G25" s="74"/>
      <c r="H25" s="74"/>
      <c r="I25" s="74"/>
      <c r="J25" s="74"/>
      <c r="K25" s="74"/>
      <c r="L25" s="74"/>
      <c r="M25" s="74"/>
      <c r="N25" s="74"/>
      <c r="O25" s="74"/>
      <c r="P25" s="74"/>
      <c r="Q25" s="74"/>
      <c r="R25" s="74"/>
      <c r="S25" s="74"/>
      <c r="T25" s="74"/>
      <c r="U25" s="74"/>
      <c r="V25" s="74"/>
      <c r="W25" s="74"/>
      <c r="X25" s="74"/>
      <c r="Y25" s="74"/>
      <c r="Z25" s="74"/>
    </row>
    <row r="26" spans="2:34" ht="21.9" customHeight="1" x14ac:dyDescent="0.3">
      <c r="C26" s="72"/>
      <c r="D26" s="73">
        <v>12</v>
      </c>
      <c r="E26" s="74" t="str">
        <f>CONCATENATE(Sponsor_Name," ",AH26)</f>
        <v xml:space="preserve"> The General Contractor is capable of obtaining for the Project either: (a) payment and performance bond or (b) unconditional, irrevocable commercial letter of credit, according to the requirements of the ATSM.</v>
      </c>
      <c r="F26" s="74"/>
      <c r="G26" s="74"/>
      <c r="H26" s="74"/>
      <c r="I26" s="74"/>
      <c r="J26" s="74"/>
      <c r="K26" s="74"/>
      <c r="L26" s="74"/>
      <c r="M26" s="74"/>
      <c r="N26" s="74"/>
      <c r="O26" s="74"/>
      <c r="P26" s="74"/>
      <c r="Q26" s="74"/>
      <c r="R26" s="74"/>
      <c r="S26" s="74"/>
      <c r="T26" s="74"/>
      <c r="U26" s="74"/>
      <c r="V26" s="74"/>
      <c r="W26" s="74"/>
      <c r="X26" s="74"/>
      <c r="Y26" s="74"/>
      <c r="Z26" s="74"/>
      <c r="AB26" s="1">
        <f>IF(C26="",0,1)</f>
        <v>0</v>
      </c>
      <c r="AC26" s="1">
        <f>IF(C26=$B$7,1,0)</f>
        <v>0</v>
      </c>
      <c r="AD26" s="1">
        <f>IF(C26="",1,0)</f>
        <v>1</v>
      </c>
      <c r="AE26" s="1">
        <f>AD68</f>
        <v>0</v>
      </c>
      <c r="AF26" s="1">
        <f>IF(AND(AB26+AC26&lt;2,AD26+AE26&lt;2),0,1)</f>
        <v>0</v>
      </c>
      <c r="AH26" s="28" t="s">
        <v>125</v>
      </c>
    </row>
    <row r="27" spans="2:34" ht="21.9" customHeight="1" x14ac:dyDescent="0.3">
      <c r="C27" s="72"/>
      <c r="D27" s="73"/>
      <c r="E27" s="74"/>
      <c r="F27" s="74"/>
      <c r="G27" s="74"/>
      <c r="H27" s="74"/>
      <c r="I27" s="74"/>
      <c r="J27" s="74"/>
      <c r="K27" s="74"/>
      <c r="L27" s="74"/>
      <c r="M27" s="74"/>
      <c r="N27" s="74"/>
      <c r="O27" s="74"/>
      <c r="P27" s="74"/>
      <c r="Q27" s="74"/>
      <c r="R27" s="74"/>
      <c r="S27" s="74"/>
      <c r="T27" s="74"/>
      <c r="U27" s="74"/>
      <c r="V27" s="74"/>
      <c r="W27" s="74"/>
      <c r="X27" s="74"/>
      <c r="Y27" s="74"/>
      <c r="Z27" s="74"/>
    </row>
    <row r="28" spans="2:34" ht="21.9" customHeight="1" x14ac:dyDescent="0.3">
      <c r="B28" s="75"/>
      <c r="C28" s="72"/>
      <c r="D28" s="73">
        <v>13</v>
      </c>
      <c r="E28" s="74" t="str">
        <f>CONCATENATE(Sponsor_Name," ",AH28)</f>
        <v xml:space="preserve"> The General Contractor will be able to provide evidence of the following forms of insurance coverage in sufficient amounts according to the City's insruance requirements: Commercial General Liability Insurance; Automobile Liability Insurance; Worker's Compensation Insurance; and Excess/Umbrella Liability Insurance.</v>
      </c>
      <c r="F28" s="74"/>
      <c r="G28" s="74"/>
      <c r="H28" s="74"/>
      <c r="I28" s="74"/>
      <c r="J28" s="74"/>
      <c r="K28" s="74"/>
      <c r="L28" s="74"/>
      <c r="M28" s="74"/>
      <c r="N28" s="74"/>
      <c r="O28" s="74"/>
      <c r="P28" s="74"/>
      <c r="Q28" s="74"/>
      <c r="R28" s="74"/>
      <c r="S28" s="74"/>
      <c r="T28" s="74"/>
      <c r="U28" s="74"/>
      <c r="V28" s="74"/>
      <c r="W28" s="74"/>
      <c r="X28" s="74"/>
      <c r="Y28" s="74"/>
      <c r="Z28" s="74"/>
      <c r="AB28" s="1">
        <f>IF(C28="",0,1)</f>
        <v>0</v>
      </c>
      <c r="AC28" s="1">
        <f>IF(C28=$B$7,1,0)</f>
        <v>0</v>
      </c>
      <c r="AD28" s="1">
        <f>IF(C28="",1,0)</f>
        <v>1</v>
      </c>
      <c r="AE28" s="1">
        <f>AD71</f>
        <v>0</v>
      </c>
      <c r="AF28" s="1">
        <f>IF(AND(AB28+AC28&lt;2,AD28+AE28&lt;2),0,1)</f>
        <v>0</v>
      </c>
      <c r="AH28" s="28" t="s">
        <v>126</v>
      </c>
    </row>
    <row r="29" spans="2:34" ht="21.75" customHeight="1" x14ac:dyDescent="0.3">
      <c r="B29" s="75"/>
      <c r="C29" s="72"/>
      <c r="D29" s="73"/>
      <c r="E29" s="74"/>
      <c r="F29" s="74"/>
      <c r="G29" s="74"/>
      <c r="H29" s="74"/>
      <c r="I29" s="74"/>
      <c r="J29" s="74"/>
      <c r="K29" s="74"/>
      <c r="L29" s="74"/>
      <c r="M29" s="74"/>
      <c r="N29" s="74"/>
      <c r="O29" s="74"/>
      <c r="P29" s="74"/>
      <c r="Q29" s="74"/>
      <c r="R29" s="74"/>
      <c r="S29" s="74"/>
      <c r="T29" s="74"/>
      <c r="U29" s="74"/>
      <c r="V29" s="74"/>
      <c r="W29" s="74"/>
      <c r="X29" s="74"/>
      <c r="Y29" s="74"/>
      <c r="Z29" s="74"/>
    </row>
    <row r="30" spans="2:34" ht="21.9" customHeight="1" x14ac:dyDescent="0.3"/>
    <row r="31" spans="2:34" ht="21.9" customHeight="1" x14ac:dyDescent="0.3">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2:34" ht="8.25" customHeight="1" x14ac:dyDescent="0.3"/>
    <row r="33" spans="2:30" x14ac:dyDescent="0.3">
      <c r="C33" s="29" t="s">
        <v>6</v>
      </c>
    </row>
    <row r="34" spans="2:30" ht="7.5" customHeight="1" x14ac:dyDescent="0.3"/>
    <row r="35" spans="2:30" ht="200.1" customHeight="1" x14ac:dyDescent="0.3">
      <c r="B35" s="1">
        <v>1000</v>
      </c>
      <c r="C35" s="30" t="str">
        <f>IF(C4="","X","")</f>
        <v>X</v>
      </c>
      <c r="D35" s="31">
        <f>D4</f>
        <v>1</v>
      </c>
      <c r="E35" s="70"/>
      <c r="F35" s="70"/>
      <c r="G35" s="70"/>
      <c r="H35" s="70"/>
      <c r="I35" s="70"/>
      <c r="J35" s="70"/>
      <c r="K35" s="70"/>
      <c r="L35" s="70"/>
      <c r="M35" s="70"/>
      <c r="N35" s="70"/>
      <c r="O35" s="70"/>
      <c r="P35" s="70"/>
      <c r="Q35" s="70"/>
      <c r="R35" s="70"/>
      <c r="S35" s="70"/>
      <c r="T35" s="70"/>
      <c r="U35" s="70"/>
      <c r="V35" s="70"/>
      <c r="W35" s="70"/>
      <c r="X35" s="70"/>
      <c r="Y35" s="70"/>
      <c r="Z35" s="70"/>
      <c r="AD35" s="1">
        <f>IF(C35="X",IF(E35="",0,1),0)</f>
        <v>0</v>
      </c>
    </row>
    <row r="36" spans="2:30" x14ac:dyDescent="0.3">
      <c r="D36" s="1">
        <f>$B$35-LEN(E35)</f>
        <v>1000</v>
      </c>
      <c r="E36" s="1" t="s">
        <v>7</v>
      </c>
    </row>
    <row r="38" spans="2:30" ht="200.1" customHeight="1" x14ac:dyDescent="0.3">
      <c r="C38" s="30" t="str">
        <f>IF(C6="","X","")</f>
        <v>X</v>
      </c>
      <c r="D38" s="31">
        <f>D6</f>
        <v>2</v>
      </c>
      <c r="E38" s="70"/>
      <c r="F38" s="70"/>
      <c r="G38" s="70"/>
      <c r="H38" s="70"/>
      <c r="I38" s="70"/>
      <c r="J38" s="70"/>
      <c r="K38" s="70"/>
      <c r="L38" s="70"/>
      <c r="M38" s="70"/>
      <c r="N38" s="70"/>
      <c r="O38" s="70"/>
      <c r="P38" s="70"/>
      <c r="Q38" s="70"/>
      <c r="R38" s="70"/>
      <c r="S38" s="70"/>
      <c r="T38" s="70"/>
      <c r="U38" s="70"/>
      <c r="V38" s="70"/>
      <c r="W38" s="70"/>
      <c r="X38" s="70"/>
      <c r="Y38" s="70"/>
      <c r="Z38" s="70"/>
      <c r="AD38" s="1">
        <f>IF(C38="X",IF(E38="",0,1),0)</f>
        <v>0</v>
      </c>
    </row>
    <row r="39" spans="2:30" x14ac:dyDescent="0.3">
      <c r="D39" s="1">
        <f>$B$35-LEN(E38)</f>
        <v>1000</v>
      </c>
      <c r="E39" s="1" t="s">
        <v>7</v>
      </c>
    </row>
    <row r="41" spans="2:30" ht="200.1" customHeight="1" x14ac:dyDescent="0.3">
      <c r="C41" s="30" t="str">
        <f>IF(C8="","X","")</f>
        <v>X</v>
      </c>
      <c r="D41" s="31">
        <f>D8</f>
        <v>3</v>
      </c>
      <c r="E41" s="70"/>
      <c r="F41" s="70"/>
      <c r="G41" s="70"/>
      <c r="H41" s="70"/>
      <c r="I41" s="70"/>
      <c r="J41" s="70"/>
      <c r="K41" s="70"/>
      <c r="L41" s="70"/>
      <c r="M41" s="70"/>
      <c r="N41" s="70"/>
      <c r="O41" s="70"/>
      <c r="P41" s="70"/>
      <c r="Q41" s="70"/>
      <c r="R41" s="70"/>
      <c r="S41" s="70"/>
      <c r="T41" s="70"/>
      <c r="U41" s="70"/>
      <c r="V41" s="70"/>
      <c r="W41" s="70"/>
      <c r="X41" s="70"/>
      <c r="Y41" s="70"/>
      <c r="Z41" s="70"/>
      <c r="AD41" s="1">
        <f>IF(C41="X",IF(E41="",0,1),0)</f>
        <v>0</v>
      </c>
    </row>
    <row r="42" spans="2:30" x14ac:dyDescent="0.3">
      <c r="D42" s="1">
        <f>$B$35-LEN(E41)</f>
        <v>1000</v>
      </c>
      <c r="E42" s="1" t="s">
        <v>7</v>
      </c>
    </row>
    <row r="44" spans="2:30" ht="200.1" customHeight="1" x14ac:dyDescent="0.3">
      <c r="C44" s="30" t="str">
        <f>IF(C10="","X","")</f>
        <v>X</v>
      </c>
      <c r="D44" s="31">
        <f>D10</f>
        <v>4</v>
      </c>
      <c r="E44" s="70"/>
      <c r="F44" s="70"/>
      <c r="G44" s="70"/>
      <c r="H44" s="70"/>
      <c r="I44" s="70"/>
      <c r="J44" s="70"/>
      <c r="K44" s="70"/>
      <c r="L44" s="70"/>
      <c r="M44" s="70"/>
      <c r="N44" s="70"/>
      <c r="O44" s="70"/>
      <c r="P44" s="70"/>
      <c r="Q44" s="70"/>
      <c r="R44" s="70"/>
      <c r="S44" s="70"/>
      <c r="T44" s="70"/>
      <c r="U44" s="70"/>
      <c r="V44" s="70"/>
      <c r="W44" s="70"/>
      <c r="X44" s="70"/>
      <c r="Y44" s="70"/>
      <c r="Z44" s="70"/>
      <c r="AD44" s="1">
        <f>IF(C44="X",IF(E44="",0,1),0)</f>
        <v>0</v>
      </c>
    </row>
    <row r="45" spans="2:30" x14ac:dyDescent="0.3">
      <c r="D45" s="1">
        <f>$B$35-LEN(E44)</f>
        <v>1000</v>
      </c>
      <c r="E45" s="1" t="s">
        <v>7</v>
      </c>
    </row>
    <row r="47" spans="2:30" ht="200.1" customHeight="1" x14ac:dyDescent="0.3">
      <c r="C47" s="30" t="str">
        <f>IF(C12="","X","")</f>
        <v>X</v>
      </c>
      <c r="D47" s="31">
        <f>D12</f>
        <v>5</v>
      </c>
      <c r="E47" s="70"/>
      <c r="F47" s="70"/>
      <c r="G47" s="70"/>
      <c r="H47" s="70"/>
      <c r="I47" s="70"/>
      <c r="J47" s="70"/>
      <c r="K47" s="70"/>
      <c r="L47" s="70"/>
      <c r="M47" s="70"/>
      <c r="N47" s="70"/>
      <c r="O47" s="70"/>
      <c r="P47" s="70"/>
      <c r="Q47" s="70"/>
      <c r="R47" s="70"/>
      <c r="S47" s="70"/>
      <c r="T47" s="70"/>
      <c r="U47" s="70"/>
      <c r="V47" s="70"/>
      <c r="W47" s="70"/>
      <c r="X47" s="70"/>
      <c r="Y47" s="70"/>
      <c r="Z47" s="70"/>
      <c r="AD47" s="1">
        <f>IF(C47="X",IF(E47="",0,1),0)</f>
        <v>0</v>
      </c>
    </row>
    <row r="48" spans="2:30" x14ac:dyDescent="0.3">
      <c r="D48" s="1">
        <f>$B$35-LEN(E47)</f>
        <v>1000</v>
      </c>
      <c r="E48" s="1" t="s">
        <v>7</v>
      </c>
    </row>
    <row r="50" spans="3:30" ht="200.1" customHeight="1" x14ac:dyDescent="0.3">
      <c r="C50" s="30" t="str">
        <f>IF(C14="","X","")</f>
        <v>X</v>
      </c>
      <c r="D50" s="31">
        <f>D14</f>
        <v>6</v>
      </c>
      <c r="E50" s="70"/>
      <c r="F50" s="70"/>
      <c r="G50" s="70"/>
      <c r="H50" s="70"/>
      <c r="I50" s="70"/>
      <c r="J50" s="70"/>
      <c r="K50" s="70"/>
      <c r="L50" s="70"/>
      <c r="M50" s="70"/>
      <c r="N50" s="70"/>
      <c r="O50" s="70"/>
      <c r="P50" s="70"/>
      <c r="Q50" s="70"/>
      <c r="R50" s="70"/>
      <c r="S50" s="70"/>
      <c r="T50" s="70"/>
      <c r="U50" s="70"/>
      <c r="V50" s="70"/>
      <c r="W50" s="70"/>
      <c r="X50" s="70"/>
      <c r="Y50" s="70"/>
      <c r="Z50" s="70"/>
      <c r="AD50" s="1">
        <f>IF(C50="X",IF(E50="",0,1),0)</f>
        <v>0</v>
      </c>
    </row>
    <row r="51" spans="3:30" x14ac:dyDescent="0.3">
      <c r="D51" s="1">
        <f>$B$35-LEN(E50)</f>
        <v>1000</v>
      </c>
      <c r="E51" s="1" t="s">
        <v>7</v>
      </c>
    </row>
    <row r="53" spans="3:30" ht="200.1" customHeight="1" x14ac:dyDescent="0.3">
      <c r="C53" s="30" t="str">
        <f>IF(C16="","X","")</f>
        <v>X</v>
      </c>
      <c r="D53" s="31">
        <f>D16</f>
        <v>7</v>
      </c>
      <c r="E53" s="70"/>
      <c r="F53" s="70"/>
      <c r="G53" s="70"/>
      <c r="H53" s="70"/>
      <c r="I53" s="70"/>
      <c r="J53" s="70"/>
      <c r="K53" s="70"/>
      <c r="L53" s="70"/>
      <c r="M53" s="70"/>
      <c r="N53" s="70"/>
      <c r="O53" s="70"/>
      <c r="P53" s="70"/>
      <c r="Q53" s="70"/>
      <c r="R53" s="70"/>
      <c r="S53" s="70"/>
      <c r="T53" s="70"/>
      <c r="U53" s="70"/>
      <c r="V53" s="70"/>
      <c r="W53" s="70"/>
      <c r="X53" s="70"/>
      <c r="Y53" s="70"/>
      <c r="Z53" s="70"/>
      <c r="AD53" s="1">
        <f>IF(C53="X",IF(E53="",0,1),0)</f>
        <v>0</v>
      </c>
    </row>
    <row r="54" spans="3:30" x14ac:dyDescent="0.3">
      <c r="D54" s="1">
        <f>$B$35-LEN(E53)</f>
        <v>1000</v>
      </c>
      <c r="E54" s="1" t="s">
        <v>7</v>
      </c>
    </row>
    <row r="56" spans="3:30" ht="200.1" customHeight="1" x14ac:dyDescent="0.3">
      <c r="C56" s="30" t="str">
        <f>IF(C18="","X","")</f>
        <v>X</v>
      </c>
      <c r="D56" s="31">
        <f>D18</f>
        <v>8</v>
      </c>
      <c r="E56" s="70"/>
      <c r="F56" s="70"/>
      <c r="G56" s="70"/>
      <c r="H56" s="70"/>
      <c r="I56" s="70"/>
      <c r="J56" s="70"/>
      <c r="K56" s="70"/>
      <c r="L56" s="70"/>
      <c r="M56" s="70"/>
      <c r="N56" s="70"/>
      <c r="O56" s="70"/>
      <c r="P56" s="70"/>
      <c r="Q56" s="70"/>
      <c r="R56" s="70"/>
      <c r="S56" s="70"/>
      <c r="T56" s="70"/>
      <c r="U56" s="70"/>
      <c r="V56" s="70"/>
      <c r="W56" s="70"/>
      <c r="X56" s="70"/>
      <c r="Y56" s="70"/>
      <c r="Z56" s="70"/>
      <c r="AD56" s="1">
        <f>IF(C56="X",IF(E56="",0,1),0)</f>
        <v>0</v>
      </c>
    </row>
    <row r="57" spans="3:30" x14ac:dyDescent="0.3">
      <c r="D57" s="1">
        <f>$B$35-LEN(E56)</f>
        <v>1000</v>
      </c>
      <c r="E57" s="1" t="s">
        <v>7</v>
      </c>
    </row>
    <row r="59" spans="3:30" ht="200.1" customHeight="1" x14ac:dyDescent="0.3">
      <c r="C59" s="30" t="str">
        <f>IF(C20="","X","")</f>
        <v>X</v>
      </c>
      <c r="D59" s="31">
        <f>D20</f>
        <v>9</v>
      </c>
      <c r="E59" s="70"/>
      <c r="F59" s="70"/>
      <c r="G59" s="70"/>
      <c r="H59" s="70"/>
      <c r="I59" s="70"/>
      <c r="J59" s="70"/>
      <c r="K59" s="70"/>
      <c r="L59" s="70"/>
      <c r="M59" s="70"/>
      <c r="N59" s="70"/>
      <c r="O59" s="70"/>
      <c r="P59" s="70"/>
      <c r="Q59" s="70"/>
      <c r="R59" s="70"/>
      <c r="S59" s="70"/>
      <c r="T59" s="70"/>
      <c r="U59" s="70"/>
      <c r="V59" s="70"/>
      <c r="W59" s="70"/>
      <c r="X59" s="70"/>
      <c r="Y59" s="70"/>
      <c r="Z59" s="70"/>
      <c r="AD59" s="1">
        <f>IF(C59="X",IF(E59="",0,1),0)</f>
        <v>0</v>
      </c>
    </row>
    <row r="60" spans="3:30" x14ac:dyDescent="0.3">
      <c r="D60" s="1">
        <f>$B$35-LEN(E59)</f>
        <v>1000</v>
      </c>
      <c r="E60" s="1" t="s">
        <v>7</v>
      </c>
    </row>
    <row r="62" spans="3:30" ht="200.1" customHeight="1" x14ac:dyDescent="0.3">
      <c r="C62" s="30" t="str">
        <f>IF(C22="","X","")</f>
        <v>X</v>
      </c>
      <c r="D62" s="31">
        <f>D22</f>
        <v>10</v>
      </c>
      <c r="E62" s="70"/>
      <c r="F62" s="70"/>
      <c r="G62" s="70"/>
      <c r="H62" s="70"/>
      <c r="I62" s="70"/>
      <c r="J62" s="70"/>
      <c r="K62" s="70"/>
      <c r="L62" s="70"/>
      <c r="M62" s="70"/>
      <c r="N62" s="70"/>
      <c r="O62" s="70"/>
      <c r="P62" s="70"/>
      <c r="Q62" s="70"/>
      <c r="R62" s="70"/>
      <c r="S62" s="70"/>
      <c r="T62" s="70"/>
      <c r="U62" s="70"/>
      <c r="V62" s="70"/>
      <c r="W62" s="70"/>
      <c r="X62" s="70"/>
      <c r="Y62" s="70"/>
      <c r="Z62" s="70"/>
      <c r="AD62" s="1">
        <f>IF(C62="X",IF(E62="",0,1),0)</f>
        <v>0</v>
      </c>
    </row>
    <row r="63" spans="3:30" x14ac:dyDescent="0.3">
      <c r="D63" s="1">
        <f>$B$35-LEN(E62)</f>
        <v>1000</v>
      </c>
      <c r="E63" s="1" t="s">
        <v>7</v>
      </c>
    </row>
    <row r="65" spans="3:30" ht="200.1" customHeight="1" x14ac:dyDescent="0.3">
      <c r="C65" s="30" t="str">
        <f>IF(C24="","X","")</f>
        <v>X</v>
      </c>
      <c r="D65" s="31">
        <f>D24</f>
        <v>11</v>
      </c>
      <c r="E65" s="70"/>
      <c r="F65" s="70"/>
      <c r="G65" s="70"/>
      <c r="H65" s="70"/>
      <c r="I65" s="70"/>
      <c r="J65" s="70"/>
      <c r="K65" s="70"/>
      <c r="L65" s="70"/>
      <c r="M65" s="70"/>
      <c r="N65" s="70"/>
      <c r="O65" s="70"/>
      <c r="P65" s="70"/>
      <c r="Q65" s="70"/>
      <c r="R65" s="70"/>
      <c r="S65" s="70"/>
      <c r="T65" s="70"/>
      <c r="U65" s="70"/>
      <c r="V65" s="70"/>
      <c r="W65" s="70"/>
      <c r="X65" s="70"/>
      <c r="Y65" s="70"/>
      <c r="Z65" s="70"/>
      <c r="AD65" s="1">
        <f>IF(C65="X",IF(E65="",0,1),0)</f>
        <v>0</v>
      </c>
    </row>
    <row r="66" spans="3:30" x14ac:dyDescent="0.3">
      <c r="D66" s="1">
        <f>$B$35-LEN(E65)</f>
        <v>1000</v>
      </c>
      <c r="E66" s="1" t="s">
        <v>7</v>
      </c>
    </row>
    <row r="68" spans="3:30" ht="200.1" customHeight="1" x14ac:dyDescent="0.3">
      <c r="C68" s="30" t="str">
        <f>IF(C26="","X","")</f>
        <v>X</v>
      </c>
      <c r="D68" s="31">
        <f>D26</f>
        <v>12</v>
      </c>
      <c r="E68" s="70"/>
      <c r="F68" s="70"/>
      <c r="G68" s="70"/>
      <c r="H68" s="70"/>
      <c r="I68" s="70"/>
      <c r="J68" s="70"/>
      <c r="K68" s="70"/>
      <c r="L68" s="70"/>
      <c r="M68" s="70"/>
      <c r="N68" s="70"/>
      <c r="O68" s="70"/>
      <c r="P68" s="70"/>
      <c r="Q68" s="70"/>
      <c r="R68" s="70"/>
      <c r="S68" s="70"/>
      <c r="T68" s="70"/>
      <c r="U68" s="70"/>
      <c r="V68" s="70"/>
      <c r="W68" s="70"/>
      <c r="X68" s="70"/>
      <c r="Y68" s="70"/>
      <c r="Z68" s="70"/>
      <c r="AD68" s="1">
        <f>IF(C68="X",IF(E68="",0,1),0)</f>
        <v>0</v>
      </c>
    </row>
    <row r="69" spans="3:30" x14ac:dyDescent="0.3">
      <c r="D69" s="1">
        <f>$B$35-LEN(E68)</f>
        <v>1000</v>
      </c>
      <c r="E69" s="1" t="s">
        <v>7</v>
      </c>
    </row>
    <row r="71" spans="3:30" ht="200.1" customHeight="1" x14ac:dyDescent="0.3">
      <c r="C71" s="30" t="str">
        <f>IF(C28="","X","")</f>
        <v>X</v>
      </c>
      <c r="D71" s="31">
        <f>D28</f>
        <v>13</v>
      </c>
      <c r="E71" s="70"/>
      <c r="F71" s="70"/>
      <c r="G71" s="70"/>
      <c r="H71" s="70"/>
      <c r="I71" s="70"/>
      <c r="J71" s="70"/>
      <c r="K71" s="70"/>
      <c r="L71" s="70"/>
      <c r="M71" s="70"/>
      <c r="N71" s="70"/>
      <c r="O71" s="70"/>
      <c r="P71" s="70"/>
      <c r="Q71" s="70"/>
      <c r="R71" s="70"/>
      <c r="S71" s="70"/>
      <c r="T71" s="70"/>
      <c r="U71" s="70"/>
      <c r="V71" s="70"/>
      <c r="W71" s="70"/>
      <c r="X71" s="70"/>
      <c r="Y71" s="70"/>
      <c r="Z71" s="70"/>
      <c r="AD71" s="1">
        <f>IF(C71="X",IF(E71="",0,1),0)</f>
        <v>0</v>
      </c>
    </row>
    <row r="72" spans="3:30" x14ac:dyDescent="0.3">
      <c r="D72" s="1">
        <f>$B$35-LEN(E71)</f>
        <v>1000</v>
      </c>
      <c r="E72" s="1" t="s">
        <v>7</v>
      </c>
    </row>
  </sheetData>
  <sheetProtection algorithmName="SHA-512" hashValue="SaMBn3Dpx5SZC1okY5M5YRHEELg5YnskhGeW/9cwvz3dEehb/EAI+bchnS86/eQgS1iz5zb54bmKe6DsP888Ow==" saltValue="bCHWas6OBucBG5yf0Z1E5A==" spinCount="100000" sheet="1" objects="1" scenarios="1"/>
  <mergeCells count="57">
    <mergeCell ref="C1:Z1"/>
    <mergeCell ref="C2:Z2"/>
    <mergeCell ref="C3:Z3"/>
    <mergeCell ref="C4:C5"/>
    <mergeCell ref="D4:D5"/>
    <mergeCell ref="E4:Z5"/>
    <mergeCell ref="C6:C7"/>
    <mergeCell ref="D6:D7"/>
    <mergeCell ref="E6:Z7"/>
    <mergeCell ref="C8:C9"/>
    <mergeCell ref="D8:D9"/>
    <mergeCell ref="E8:Z9"/>
    <mergeCell ref="C10:C11"/>
    <mergeCell ref="D10:D11"/>
    <mergeCell ref="E10:Z11"/>
    <mergeCell ref="C12:C13"/>
    <mergeCell ref="D12:D13"/>
    <mergeCell ref="E12:Z13"/>
    <mergeCell ref="C14:C15"/>
    <mergeCell ref="D14:D15"/>
    <mergeCell ref="E14:Z15"/>
    <mergeCell ref="C16:C17"/>
    <mergeCell ref="D16:D17"/>
    <mergeCell ref="E16:Z17"/>
    <mergeCell ref="C18:C19"/>
    <mergeCell ref="D18:D19"/>
    <mergeCell ref="E18:Z19"/>
    <mergeCell ref="C20:C21"/>
    <mergeCell ref="D20:D21"/>
    <mergeCell ref="E20:Z21"/>
    <mergeCell ref="C22:C23"/>
    <mergeCell ref="D22:D23"/>
    <mergeCell ref="E22:Z23"/>
    <mergeCell ref="C24:C25"/>
    <mergeCell ref="D24:D25"/>
    <mergeCell ref="E24:Z25"/>
    <mergeCell ref="C26:C27"/>
    <mergeCell ref="D26:D27"/>
    <mergeCell ref="E26:Z27"/>
    <mergeCell ref="B28:B29"/>
    <mergeCell ref="C28:C29"/>
    <mergeCell ref="D28:D29"/>
    <mergeCell ref="E28:Z29"/>
    <mergeCell ref="E71:Z71"/>
    <mergeCell ref="C31:Z31"/>
    <mergeCell ref="E53:Z53"/>
    <mergeCell ref="E56:Z56"/>
    <mergeCell ref="E59:Z59"/>
    <mergeCell ref="E62:Z62"/>
    <mergeCell ref="E65:Z65"/>
    <mergeCell ref="E68:Z68"/>
    <mergeCell ref="E35:Z35"/>
    <mergeCell ref="E38:Z38"/>
    <mergeCell ref="E41:Z41"/>
    <mergeCell ref="E44:Z44"/>
    <mergeCell ref="E47:Z47"/>
    <mergeCell ref="E50:Z50"/>
  </mergeCells>
  <dataValidations count="1">
    <dataValidation type="list" allowBlank="1" showInputMessage="1" showErrorMessage="1" sqref="C4:C29" xr:uid="{66C8EEB5-6A9E-4987-B9FD-3E747F2EE5D7}">
      <formula1>$B$7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0513-B08B-4333-94BA-603CB0C1A847}">
  <dimension ref="B1:AV35"/>
  <sheetViews>
    <sheetView showGridLines="0" topLeftCell="D1" zoomScaleNormal="100" workbookViewId="0">
      <selection activeCell="C2" sqref="C2:Z2"/>
    </sheetView>
  </sheetViews>
  <sheetFormatPr defaultRowHeight="14.4" x14ac:dyDescent="0.3"/>
  <cols>
    <col min="1" max="1" width="8.88671875" style="1"/>
    <col min="2" max="2" width="9.109375" style="1" hidden="1" customWidth="1"/>
    <col min="3" max="3" width="8.88671875" style="1"/>
    <col min="4" max="4" width="5" style="1" bestFit="1" customWidth="1"/>
    <col min="5" max="14" width="8.88671875" style="1"/>
    <col min="15" max="15" width="7" style="1" customWidth="1"/>
    <col min="16" max="16" width="6.88671875" style="1" customWidth="1"/>
    <col min="17" max="18" width="8.88671875" style="1"/>
    <col min="19" max="20" width="7.33203125" style="1" customWidth="1"/>
    <col min="21" max="21" width="6.88671875" style="1" customWidth="1"/>
    <col min="22" max="22" width="7.6640625" style="1" customWidth="1"/>
    <col min="23" max="24" width="8.88671875" style="1"/>
    <col min="25" max="26" width="9.109375" style="1" customWidth="1"/>
    <col min="27" max="27" width="8.88671875" style="1"/>
    <col min="28" max="28" width="12.6640625" style="1" hidden="1" customWidth="1"/>
    <col min="29" max="29" width="9.109375" style="1" hidden="1" customWidth="1"/>
    <col min="30" max="30" width="11.44140625" style="1" hidden="1" customWidth="1"/>
    <col min="31" max="48" width="9.109375" style="1" hidden="1" customWidth="1"/>
    <col min="49" max="52" width="9.109375" style="1" customWidth="1"/>
    <col min="53" max="61" width="8.88671875" style="1" customWidth="1"/>
    <col min="62" max="16384" width="8.88671875" style="1"/>
  </cols>
  <sheetData>
    <row r="1" spans="2:32" ht="15.6" x14ac:dyDescent="0.3">
      <c r="C1" s="76" t="str">
        <f>CONCATENATE(GC_Name," General Contractor Unacceptable Practices Certification")</f>
        <v xml:space="preserve"> General Contractor Unacceptable Practices Certification</v>
      </c>
      <c r="D1" s="77"/>
      <c r="E1" s="77"/>
      <c r="F1" s="77"/>
      <c r="G1" s="77"/>
      <c r="H1" s="77"/>
      <c r="I1" s="77"/>
      <c r="J1" s="77"/>
      <c r="K1" s="77"/>
      <c r="L1" s="77"/>
      <c r="M1" s="77"/>
      <c r="N1" s="77"/>
      <c r="O1" s="77"/>
      <c r="P1" s="77"/>
      <c r="Q1" s="77"/>
      <c r="R1" s="77"/>
      <c r="S1" s="77"/>
      <c r="T1" s="77"/>
      <c r="U1" s="77"/>
      <c r="V1" s="77"/>
      <c r="W1" s="77"/>
      <c r="X1" s="77"/>
      <c r="Y1" s="77"/>
      <c r="Z1" s="78"/>
    </row>
    <row r="2" spans="2:32" x14ac:dyDescent="0.3">
      <c r="C2" s="85" t="str">
        <f>CONCATENATE("Indicate below if any of the following Unacceptable Practices apply to ",Sponsor_Name," and provide an explanation in the space provided.")</f>
        <v>Indicate below if any of the following Unacceptable Practices apply to  and provide an explanation in the space provided.</v>
      </c>
      <c r="D2" s="86"/>
      <c r="E2" s="86"/>
      <c r="F2" s="86"/>
      <c r="G2" s="86"/>
      <c r="H2" s="86"/>
      <c r="I2" s="86"/>
      <c r="J2" s="86"/>
      <c r="K2" s="86"/>
      <c r="L2" s="86"/>
      <c r="M2" s="86"/>
      <c r="N2" s="86"/>
      <c r="O2" s="86"/>
      <c r="P2" s="86"/>
      <c r="Q2" s="86"/>
      <c r="R2" s="86"/>
      <c r="S2" s="86"/>
      <c r="T2" s="86"/>
      <c r="U2" s="86"/>
      <c r="V2" s="86"/>
      <c r="W2" s="86"/>
      <c r="X2" s="86"/>
      <c r="Y2" s="86"/>
      <c r="Z2" s="87"/>
      <c r="AB2" s="1" t="s">
        <v>12</v>
      </c>
      <c r="AC2" s="1" t="s">
        <v>4</v>
      </c>
      <c r="AD2" s="1" t="s">
        <v>13</v>
      </c>
      <c r="AE2" s="1" t="s">
        <v>11</v>
      </c>
    </row>
    <row r="3" spans="2:32" x14ac:dyDescent="0.3">
      <c r="C3" s="82" t="str">
        <f>IF(AB3&lt;14,"ERROR! You must provide an indication (Yes or No) for all Unacceptable Practices!","")</f>
        <v>ERROR! You must provide an indication (Yes or No) for all Unacceptable Practices!</v>
      </c>
      <c r="D3" s="83"/>
      <c r="E3" s="83"/>
      <c r="F3" s="83"/>
      <c r="G3" s="83"/>
      <c r="H3" s="83"/>
      <c r="I3" s="83"/>
      <c r="J3" s="83"/>
      <c r="K3" s="83"/>
      <c r="L3" s="83"/>
      <c r="M3" s="83"/>
      <c r="N3" s="83"/>
      <c r="O3" s="83"/>
      <c r="P3" s="83"/>
      <c r="Q3" s="83"/>
      <c r="R3" s="83"/>
      <c r="S3" s="83"/>
      <c r="T3" s="83"/>
      <c r="U3" s="83"/>
      <c r="V3" s="83"/>
      <c r="W3" s="83"/>
      <c r="X3" s="83"/>
      <c r="Y3" s="83"/>
      <c r="Z3" s="84"/>
      <c r="AB3" s="1">
        <f>SUM(AB4:AB15)</f>
        <v>0</v>
      </c>
    </row>
    <row r="4" spans="2:32" ht="21.9" customHeight="1" x14ac:dyDescent="0.3">
      <c r="C4" s="72"/>
      <c r="D4" s="73">
        <v>1</v>
      </c>
      <c r="E4" s="74" t="str">
        <f>CONCATENATE("Has", " ", GC_Name," ",AF4)</f>
        <v>Has  declared bankruptcy over the past two years?</v>
      </c>
      <c r="F4" s="74"/>
      <c r="G4" s="74"/>
      <c r="H4" s="74"/>
      <c r="I4" s="74"/>
      <c r="J4" s="74"/>
      <c r="K4" s="74"/>
      <c r="L4" s="74"/>
      <c r="M4" s="74"/>
      <c r="N4" s="74"/>
      <c r="O4" s="74"/>
      <c r="P4" s="74"/>
      <c r="Q4" s="74"/>
      <c r="R4" s="74"/>
      <c r="S4" s="74"/>
      <c r="T4" s="74"/>
      <c r="U4" s="74"/>
      <c r="V4" s="74"/>
      <c r="W4" s="74"/>
      <c r="X4" s="74"/>
      <c r="Y4" s="74"/>
      <c r="Z4" s="74"/>
      <c r="AB4" s="1">
        <f>IF(C4="",0,1)</f>
        <v>0</v>
      </c>
      <c r="AC4" s="1">
        <f>IF(C4=$B$7,1,0)</f>
        <v>0</v>
      </c>
      <c r="AD4" s="1">
        <f>IF(C4="Yes",1,0)</f>
        <v>0</v>
      </c>
      <c r="AE4" s="1">
        <f>AD19</f>
        <v>0</v>
      </c>
      <c r="AF4" s="28" t="s">
        <v>140</v>
      </c>
    </row>
    <row r="5" spans="2:32" ht="21.9" customHeight="1" x14ac:dyDescent="0.3">
      <c r="C5" s="72"/>
      <c r="D5" s="73"/>
      <c r="E5" s="74"/>
      <c r="F5" s="74"/>
      <c r="G5" s="74"/>
      <c r="H5" s="74"/>
      <c r="I5" s="74"/>
      <c r="J5" s="74"/>
      <c r="K5" s="74"/>
      <c r="L5" s="74"/>
      <c r="M5" s="74"/>
      <c r="N5" s="74"/>
      <c r="O5" s="74"/>
      <c r="P5" s="74"/>
      <c r="Q5" s="74"/>
      <c r="R5" s="74"/>
      <c r="S5" s="74"/>
      <c r="T5" s="74"/>
      <c r="U5" s="74"/>
      <c r="V5" s="74"/>
      <c r="W5" s="74"/>
      <c r="X5" s="74"/>
      <c r="Y5" s="74"/>
      <c r="Z5" s="74"/>
    </row>
    <row r="6" spans="2:32" ht="21.9" customHeight="1" x14ac:dyDescent="0.3">
      <c r="C6" s="72"/>
      <c r="D6" s="73">
        <v>2</v>
      </c>
      <c r="E6" s="74" t="str">
        <f>CONCATENATE("Has", " ", GC_Name," ",AF6)</f>
        <v>Has  failed to construct or rehabilitate a development according to the governing architectural and construction guidelines or codes?</v>
      </c>
      <c r="F6" s="74"/>
      <c r="G6" s="74"/>
      <c r="H6" s="74"/>
      <c r="I6" s="74"/>
      <c r="J6" s="74"/>
      <c r="K6" s="74"/>
      <c r="L6" s="74"/>
      <c r="M6" s="74"/>
      <c r="N6" s="74"/>
      <c r="O6" s="74"/>
      <c r="P6" s="74"/>
      <c r="Q6" s="74"/>
      <c r="R6" s="74"/>
      <c r="S6" s="74"/>
      <c r="T6" s="74"/>
      <c r="U6" s="74"/>
      <c r="V6" s="74"/>
      <c r="W6" s="74"/>
      <c r="X6" s="74"/>
      <c r="Y6" s="74"/>
      <c r="Z6" s="74"/>
      <c r="AB6" s="1">
        <f>IF(C6="",0,1)</f>
        <v>0</v>
      </c>
      <c r="AC6" s="1">
        <f>IF(C6=$B$7,1,0)</f>
        <v>0</v>
      </c>
      <c r="AD6" s="1">
        <f>IF(C6="Yes",1,0)</f>
        <v>0</v>
      </c>
      <c r="AE6" s="1">
        <f>AD22</f>
        <v>0</v>
      </c>
      <c r="AF6" s="28" t="s">
        <v>141</v>
      </c>
    </row>
    <row r="7" spans="2:32" ht="21.9" customHeight="1" x14ac:dyDescent="0.3">
      <c r="B7" s="1" t="s">
        <v>4</v>
      </c>
      <c r="C7" s="72"/>
      <c r="D7" s="73"/>
      <c r="E7" s="74"/>
      <c r="F7" s="74"/>
      <c r="G7" s="74"/>
      <c r="H7" s="74"/>
      <c r="I7" s="74"/>
      <c r="J7" s="74"/>
      <c r="K7" s="74"/>
      <c r="L7" s="74"/>
      <c r="M7" s="74"/>
      <c r="N7" s="74"/>
      <c r="O7" s="74"/>
      <c r="P7" s="74"/>
      <c r="Q7" s="74"/>
      <c r="R7" s="74"/>
      <c r="S7" s="74"/>
      <c r="T7" s="74"/>
      <c r="U7" s="74"/>
      <c r="V7" s="74"/>
      <c r="W7" s="74"/>
      <c r="X7" s="74"/>
      <c r="Y7" s="74"/>
      <c r="Z7" s="74"/>
    </row>
    <row r="8" spans="2:32" ht="21.9" customHeight="1" x14ac:dyDescent="0.3">
      <c r="B8" s="1" t="s">
        <v>5</v>
      </c>
      <c r="C8" s="72"/>
      <c r="D8" s="73">
        <v>3</v>
      </c>
      <c r="E8" s="74" t="str">
        <f>CONCATENATE("Has", " ", GC_Name," ",AF8)</f>
        <v>Has  failed to construct or rehabilitate a development as represented in a housing program application?</v>
      </c>
      <c r="F8" s="74"/>
      <c r="G8" s="74"/>
      <c r="H8" s="74"/>
      <c r="I8" s="74"/>
      <c r="J8" s="74"/>
      <c r="K8" s="74"/>
      <c r="L8" s="74"/>
      <c r="M8" s="74"/>
      <c r="N8" s="74"/>
      <c r="O8" s="74"/>
      <c r="P8" s="74"/>
      <c r="Q8" s="74"/>
      <c r="R8" s="74"/>
      <c r="S8" s="74"/>
      <c r="T8" s="74"/>
      <c r="U8" s="74"/>
      <c r="V8" s="74"/>
      <c r="W8" s="74"/>
      <c r="X8" s="74"/>
      <c r="Y8" s="74"/>
      <c r="Z8" s="74"/>
      <c r="AB8" s="1">
        <f>IF(C8="",0,1)</f>
        <v>0</v>
      </c>
      <c r="AC8" s="1">
        <f>IF(C8=$B$7,1,0)</f>
        <v>0</v>
      </c>
      <c r="AD8" s="1">
        <f>IF(C8="Yes",1,0)</f>
        <v>0</v>
      </c>
      <c r="AE8" s="1">
        <f>AD25</f>
        <v>0</v>
      </c>
      <c r="AF8" s="28" t="s">
        <v>142</v>
      </c>
    </row>
    <row r="9" spans="2:32" ht="21.9" customHeight="1" x14ac:dyDescent="0.3">
      <c r="C9" s="72"/>
      <c r="D9" s="73"/>
      <c r="E9" s="74"/>
      <c r="F9" s="74"/>
      <c r="G9" s="74"/>
      <c r="H9" s="74"/>
      <c r="I9" s="74"/>
      <c r="J9" s="74"/>
      <c r="K9" s="74"/>
      <c r="L9" s="74"/>
      <c r="M9" s="74"/>
      <c r="N9" s="74"/>
      <c r="O9" s="74"/>
      <c r="P9" s="74"/>
      <c r="Q9" s="74"/>
      <c r="R9" s="74"/>
      <c r="S9" s="74"/>
      <c r="T9" s="74"/>
      <c r="U9" s="74"/>
      <c r="V9" s="74"/>
      <c r="W9" s="74"/>
      <c r="X9" s="74"/>
      <c r="Y9" s="74"/>
      <c r="Z9" s="74"/>
    </row>
    <row r="10" spans="2:32" ht="21.9" customHeight="1" x14ac:dyDescent="0.3">
      <c r="C10" s="72"/>
      <c r="D10" s="73">
        <v>4</v>
      </c>
      <c r="E10" s="74" t="str">
        <f>CONCATENATE(AF10, " ", GC_Name, " ", "?")</f>
        <v>Are there any unsatisfied judgements against  ?</v>
      </c>
      <c r="F10" s="74"/>
      <c r="G10" s="74"/>
      <c r="H10" s="74"/>
      <c r="I10" s="74"/>
      <c r="J10" s="74"/>
      <c r="K10" s="74"/>
      <c r="L10" s="74"/>
      <c r="M10" s="74"/>
      <c r="N10" s="74"/>
      <c r="O10" s="74"/>
      <c r="P10" s="74"/>
      <c r="Q10" s="74"/>
      <c r="R10" s="74"/>
      <c r="S10" s="74"/>
      <c r="T10" s="74"/>
      <c r="U10" s="74"/>
      <c r="V10" s="74"/>
      <c r="W10" s="74"/>
      <c r="X10" s="74"/>
      <c r="Y10" s="74"/>
      <c r="Z10" s="74"/>
      <c r="AB10" s="1">
        <f>IF(C10="",0,1)</f>
        <v>0</v>
      </c>
      <c r="AC10" s="1">
        <f>IF(C10=$B$7,1,0)</f>
        <v>0</v>
      </c>
      <c r="AD10" s="1">
        <f>IF(C10="Yes",1,0)</f>
        <v>0</v>
      </c>
      <c r="AE10" s="1">
        <f>AD28</f>
        <v>0</v>
      </c>
      <c r="AF10" s="28" t="s">
        <v>143</v>
      </c>
    </row>
    <row r="11" spans="2:32" ht="21.9" customHeight="1" x14ac:dyDescent="0.3">
      <c r="C11" s="72"/>
      <c r="D11" s="73"/>
      <c r="E11" s="74"/>
      <c r="F11" s="74"/>
      <c r="G11" s="74"/>
      <c r="H11" s="74"/>
      <c r="I11" s="74"/>
      <c r="J11" s="74"/>
      <c r="K11" s="74"/>
      <c r="L11" s="74"/>
      <c r="M11" s="74"/>
      <c r="N11" s="74"/>
      <c r="O11" s="74"/>
      <c r="P11" s="74"/>
      <c r="Q11" s="74"/>
      <c r="R11" s="74"/>
      <c r="S11" s="74"/>
      <c r="T11" s="74"/>
      <c r="U11" s="74"/>
      <c r="V11" s="74"/>
      <c r="W11" s="74"/>
      <c r="X11" s="74"/>
      <c r="Y11" s="74"/>
      <c r="Z11" s="74"/>
    </row>
    <row r="12" spans="2:32" ht="21.9" customHeight="1" x14ac:dyDescent="0.3">
      <c r="C12" s="72"/>
      <c r="D12" s="73">
        <v>5</v>
      </c>
      <c r="E12" s="74" t="str">
        <f>CONCATENATE("Has", " ", GC_Name, " ",AF12)</f>
        <v>Has  materially misrepresented facts on any application to participate in any housing program?</v>
      </c>
      <c r="F12" s="74"/>
      <c r="G12" s="74"/>
      <c r="H12" s="74"/>
      <c r="I12" s="74"/>
      <c r="J12" s="74"/>
      <c r="K12" s="74"/>
      <c r="L12" s="74"/>
      <c r="M12" s="74"/>
      <c r="N12" s="74"/>
      <c r="O12" s="74"/>
      <c r="P12" s="74"/>
      <c r="Q12" s="74"/>
      <c r="R12" s="74"/>
      <c r="S12" s="74"/>
      <c r="T12" s="74"/>
      <c r="U12" s="74"/>
      <c r="V12" s="74"/>
      <c r="W12" s="74"/>
      <c r="X12" s="74"/>
      <c r="Y12" s="74"/>
      <c r="Z12" s="74"/>
      <c r="AB12" s="1">
        <f>IF(C12="",0,1)</f>
        <v>0</v>
      </c>
      <c r="AC12" s="1">
        <f>IF(C12=$B$7,1,0)</f>
        <v>0</v>
      </c>
      <c r="AD12" s="1">
        <f>IF(C12="Yes",1,0)</f>
        <v>0</v>
      </c>
      <c r="AE12" s="1">
        <f>AD31</f>
        <v>0</v>
      </c>
      <c r="AF12" s="28" t="s">
        <v>144</v>
      </c>
    </row>
    <row r="13" spans="2:32" ht="21.9" customHeight="1" x14ac:dyDescent="0.3">
      <c r="C13" s="72"/>
      <c r="D13" s="73"/>
      <c r="E13" s="74"/>
      <c r="F13" s="74"/>
      <c r="G13" s="74"/>
      <c r="H13" s="74"/>
      <c r="I13" s="74"/>
      <c r="J13" s="74"/>
      <c r="K13" s="74"/>
      <c r="L13" s="74"/>
      <c r="M13" s="74"/>
      <c r="N13" s="74"/>
      <c r="O13" s="74"/>
      <c r="P13" s="74"/>
      <c r="Q13" s="74"/>
      <c r="R13" s="74"/>
      <c r="S13" s="74"/>
      <c r="T13" s="74"/>
      <c r="U13" s="74"/>
      <c r="V13" s="74"/>
      <c r="W13" s="74"/>
      <c r="X13" s="74"/>
      <c r="Y13" s="74"/>
      <c r="Z13" s="74"/>
    </row>
    <row r="14" spans="2:32" ht="21.9" customHeight="1" x14ac:dyDescent="0.3">
      <c r="C14" s="72"/>
      <c r="D14" s="73">
        <v>6</v>
      </c>
      <c r="E14" s="74" t="str">
        <f>CONCATENATE("Has", " ", GC_Name, " ",AF14)</f>
        <v>Has  ever started a construction job which was completed by another general contractor?</v>
      </c>
      <c r="F14" s="74"/>
      <c r="G14" s="74"/>
      <c r="H14" s="74"/>
      <c r="I14" s="74"/>
      <c r="J14" s="74"/>
      <c r="K14" s="74"/>
      <c r="L14" s="74"/>
      <c r="M14" s="74"/>
      <c r="N14" s="74"/>
      <c r="O14" s="74"/>
      <c r="P14" s="74"/>
      <c r="Q14" s="74"/>
      <c r="R14" s="74"/>
      <c r="S14" s="74"/>
      <c r="T14" s="74"/>
      <c r="U14" s="74"/>
      <c r="V14" s="74"/>
      <c r="W14" s="74"/>
      <c r="X14" s="74"/>
      <c r="Y14" s="74"/>
      <c r="Z14" s="74"/>
      <c r="AB14" s="1">
        <f>IF(C14="",0,1)</f>
        <v>0</v>
      </c>
      <c r="AC14" s="1">
        <f>IF(C14=$B$7,1,0)</f>
        <v>0</v>
      </c>
      <c r="AD14" s="1">
        <f>IF(C14="Yes",1,0)</f>
        <v>0</v>
      </c>
      <c r="AE14" s="1">
        <f>AD34</f>
        <v>0</v>
      </c>
      <c r="AF14" s="28" t="s">
        <v>145</v>
      </c>
    </row>
    <row r="15" spans="2:32" ht="21.9" customHeight="1" x14ac:dyDescent="0.3">
      <c r="C15" s="72"/>
      <c r="D15" s="73"/>
      <c r="E15" s="74"/>
      <c r="F15" s="74"/>
      <c r="G15" s="74"/>
      <c r="H15" s="74"/>
      <c r="I15" s="74"/>
      <c r="J15" s="74"/>
      <c r="K15" s="74"/>
      <c r="L15" s="74"/>
      <c r="M15" s="74"/>
      <c r="N15" s="74"/>
      <c r="O15" s="74"/>
      <c r="P15" s="74"/>
      <c r="Q15" s="74"/>
      <c r="R15" s="74"/>
      <c r="S15" s="74"/>
      <c r="T15" s="74"/>
      <c r="U15" s="74"/>
      <c r="V15" s="74"/>
      <c r="W15" s="74"/>
      <c r="X15" s="74"/>
      <c r="Y15" s="74"/>
      <c r="Z15" s="74"/>
    </row>
    <row r="16" spans="2:32" ht="8.25" customHeight="1" x14ac:dyDescent="0.3"/>
    <row r="17" spans="2:30" x14ac:dyDescent="0.3">
      <c r="C17" s="29" t="s">
        <v>6</v>
      </c>
    </row>
    <row r="18" spans="2:30" ht="7.5" customHeight="1" x14ac:dyDescent="0.3"/>
    <row r="19" spans="2:30" ht="200.1" customHeight="1" x14ac:dyDescent="0.3">
      <c r="B19" s="1">
        <v>1000</v>
      </c>
      <c r="C19" s="30" t="str">
        <f>IF(C4="Yes","X","")</f>
        <v/>
      </c>
      <c r="D19" s="31">
        <f>D4</f>
        <v>1</v>
      </c>
      <c r="E19" s="70"/>
      <c r="F19" s="70"/>
      <c r="G19" s="70"/>
      <c r="H19" s="70"/>
      <c r="I19" s="70"/>
      <c r="J19" s="70"/>
      <c r="K19" s="70"/>
      <c r="L19" s="70"/>
      <c r="M19" s="70"/>
      <c r="N19" s="70"/>
      <c r="O19" s="70"/>
      <c r="P19" s="70"/>
      <c r="Q19" s="70"/>
      <c r="R19" s="70"/>
      <c r="S19" s="70"/>
      <c r="T19" s="70"/>
      <c r="U19" s="70"/>
      <c r="V19" s="70"/>
      <c r="W19" s="70"/>
      <c r="X19" s="70"/>
      <c r="Y19" s="70"/>
      <c r="Z19" s="70"/>
      <c r="AD19" s="1">
        <f>IF(C19="X",IF(E19="",0,1),0)</f>
        <v>0</v>
      </c>
    </row>
    <row r="20" spans="2:30" x14ac:dyDescent="0.3">
      <c r="D20" s="1">
        <f>$B$19-LEN(E19)</f>
        <v>1000</v>
      </c>
      <c r="E20" s="1" t="s">
        <v>7</v>
      </c>
    </row>
    <row r="22" spans="2:30" ht="200.1" customHeight="1" x14ac:dyDescent="0.3">
      <c r="C22" s="30" t="str">
        <f>IF(C6="Yes","X","")</f>
        <v/>
      </c>
      <c r="D22" s="31">
        <f>D6</f>
        <v>2</v>
      </c>
      <c r="E22" s="70"/>
      <c r="F22" s="70"/>
      <c r="G22" s="70"/>
      <c r="H22" s="70"/>
      <c r="I22" s="70"/>
      <c r="J22" s="70"/>
      <c r="K22" s="70"/>
      <c r="L22" s="70"/>
      <c r="M22" s="70"/>
      <c r="N22" s="70"/>
      <c r="O22" s="70"/>
      <c r="P22" s="70"/>
      <c r="Q22" s="70"/>
      <c r="R22" s="70"/>
      <c r="S22" s="70"/>
      <c r="T22" s="70"/>
      <c r="U22" s="70"/>
      <c r="V22" s="70"/>
      <c r="W22" s="70"/>
      <c r="X22" s="70"/>
      <c r="Y22" s="70"/>
      <c r="Z22" s="70"/>
      <c r="AD22" s="1">
        <f>IF(C22="X",IF(E22="",0,1),0)</f>
        <v>0</v>
      </c>
    </row>
    <row r="23" spans="2:30" x14ac:dyDescent="0.3">
      <c r="D23" s="1">
        <f>$B$19-LEN(E22)</f>
        <v>1000</v>
      </c>
      <c r="E23" s="1" t="s">
        <v>7</v>
      </c>
    </row>
    <row r="25" spans="2:30" ht="200.1" customHeight="1" x14ac:dyDescent="0.3">
      <c r="C25" s="30" t="str">
        <f>IF(C8="Yes","X","")</f>
        <v/>
      </c>
      <c r="D25" s="31">
        <f>D8</f>
        <v>3</v>
      </c>
      <c r="E25" s="70"/>
      <c r="F25" s="70"/>
      <c r="G25" s="70"/>
      <c r="H25" s="70"/>
      <c r="I25" s="70"/>
      <c r="J25" s="70"/>
      <c r="K25" s="70"/>
      <c r="L25" s="70"/>
      <c r="M25" s="70"/>
      <c r="N25" s="70"/>
      <c r="O25" s="70"/>
      <c r="P25" s="70"/>
      <c r="Q25" s="70"/>
      <c r="R25" s="70"/>
      <c r="S25" s="70"/>
      <c r="T25" s="70"/>
      <c r="U25" s="70"/>
      <c r="V25" s="70"/>
      <c r="W25" s="70"/>
      <c r="X25" s="70"/>
      <c r="Y25" s="70"/>
      <c r="Z25" s="70"/>
      <c r="AD25" s="1">
        <f>IF(C25="X",IF(E25="",0,1),0)</f>
        <v>0</v>
      </c>
    </row>
    <row r="26" spans="2:30" x14ac:dyDescent="0.3">
      <c r="D26" s="1">
        <f>$B$19-LEN(E25)</f>
        <v>1000</v>
      </c>
      <c r="E26" s="1" t="s">
        <v>7</v>
      </c>
    </row>
    <row r="28" spans="2:30" ht="200.1" customHeight="1" x14ac:dyDescent="0.3">
      <c r="C28" s="30" t="str">
        <f>IF(C10="Yes","X","")</f>
        <v/>
      </c>
      <c r="D28" s="31">
        <f>D10</f>
        <v>4</v>
      </c>
      <c r="E28" s="70"/>
      <c r="F28" s="70"/>
      <c r="G28" s="70"/>
      <c r="H28" s="70"/>
      <c r="I28" s="70"/>
      <c r="J28" s="70"/>
      <c r="K28" s="70"/>
      <c r="L28" s="70"/>
      <c r="M28" s="70"/>
      <c r="N28" s="70"/>
      <c r="O28" s="70"/>
      <c r="P28" s="70"/>
      <c r="Q28" s="70"/>
      <c r="R28" s="70"/>
      <c r="S28" s="70"/>
      <c r="T28" s="70"/>
      <c r="U28" s="70"/>
      <c r="V28" s="70"/>
      <c r="W28" s="70"/>
      <c r="X28" s="70"/>
      <c r="Y28" s="70"/>
      <c r="Z28" s="70"/>
      <c r="AD28" s="1">
        <f>IF(C28="X",IF(E28="",0,1),0)</f>
        <v>0</v>
      </c>
    </row>
    <row r="29" spans="2:30" x14ac:dyDescent="0.3">
      <c r="D29" s="1">
        <f>$B$19-LEN(E28)</f>
        <v>1000</v>
      </c>
      <c r="E29" s="1" t="s">
        <v>7</v>
      </c>
    </row>
    <row r="31" spans="2:30" ht="200.1" customHeight="1" x14ac:dyDescent="0.3">
      <c r="C31" s="30" t="str">
        <f>IF(C12="Yes","X","")</f>
        <v/>
      </c>
      <c r="D31" s="31">
        <f>D12</f>
        <v>5</v>
      </c>
      <c r="E31" s="70"/>
      <c r="F31" s="70"/>
      <c r="G31" s="70"/>
      <c r="H31" s="70"/>
      <c r="I31" s="70"/>
      <c r="J31" s="70"/>
      <c r="K31" s="70"/>
      <c r="L31" s="70"/>
      <c r="M31" s="70"/>
      <c r="N31" s="70"/>
      <c r="O31" s="70"/>
      <c r="P31" s="70"/>
      <c r="Q31" s="70"/>
      <c r="R31" s="70"/>
      <c r="S31" s="70"/>
      <c r="T31" s="70"/>
      <c r="U31" s="70"/>
      <c r="V31" s="70"/>
      <c r="W31" s="70"/>
      <c r="X31" s="70"/>
      <c r="Y31" s="70"/>
      <c r="Z31" s="70"/>
      <c r="AD31" s="1">
        <f>IF(C31="X",IF(E31="",0,1),0)</f>
        <v>0</v>
      </c>
    </row>
    <row r="32" spans="2:30" x14ac:dyDescent="0.3">
      <c r="D32" s="1">
        <f>$B$19-LEN(E31)</f>
        <v>1000</v>
      </c>
      <c r="E32" s="1" t="s">
        <v>7</v>
      </c>
    </row>
    <row r="34" spans="3:30" ht="200.1" customHeight="1" x14ac:dyDescent="0.3">
      <c r="C34" s="30" t="str">
        <f>IF(C14="Yes","X","")</f>
        <v/>
      </c>
      <c r="D34" s="31">
        <f>D14</f>
        <v>6</v>
      </c>
      <c r="E34" s="70"/>
      <c r="F34" s="70"/>
      <c r="G34" s="70"/>
      <c r="H34" s="70"/>
      <c r="I34" s="70"/>
      <c r="J34" s="70"/>
      <c r="K34" s="70"/>
      <c r="L34" s="70"/>
      <c r="M34" s="70"/>
      <c r="N34" s="70"/>
      <c r="O34" s="70"/>
      <c r="P34" s="70"/>
      <c r="Q34" s="70"/>
      <c r="R34" s="70"/>
      <c r="S34" s="70"/>
      <c r="T34" s="70"/>
      <c r="U34" s="70"/>
      <c r="V34" s="70"/>
      <c r="W34" s="70"/>
      <c r="X34" s="70"/>
      <c r="Y34" s="70"/>
      <c r="Z34" s="70"/>
      <c r="AD34" s="1">
        <f>IF(C34="X",IF(E34="",0,1),0)</f>
        <v>0</v>
      </c>
    </row>
    <row r="35" spans="3:30" x14ac:dyDescent="0.3">
      <c r="D35" s="1">
        <f>$B$19-LEN(E34)</f>
        <v>1000</v>
      </c>
      <c r="E35" s="1" t="s">
        <v>7</v>
      </c>
    </row>
  </sheetData>
  <sheetProtection algorithmName="SHA-512" hashValue="j5RBU/ouAZ+B3XvEl+10fYdl69LS2jPIMI9L9wiYP3Ief9AI9oE0OU/W4nH5X6/YGa1p7TKM52ooeOxWOoirKw==" saltValue="6yGtk+gdi6BqMJNoAySqiA==" spinCount="100000" sheet="1" objects="1" scenarios="1"/>
  <mergeCells count="27">
    <mergeCell ref="D4:D5"/>
    <mergeCell ref="C4:C5"/>
    <mergeCell ref="E6:Z7"/>
    <mergeCell ref="D6:D7"/>
    <mergeCell ref="C6:C7"/>
    <mergeCell ref="E34:Z34"/>
    <mergeCell ref="E31:Z31"/>
    <mergeCell ref="E28:Z28"/>
    <mergeCell ref="E19:Z19"/>
    <mergeCell ref="E22:Z22"/>
    <mergeCell ref="E25:Z25"/>
    <mergeCell ref="C1:Z1"/>
    <mergeCell ref="C3:Z3"/>
    <mergeCell ref="E14:Z15"/>
    <mergeCell ref="D14:D15"/>
    <mergeCell ref="C8:C9"/>
    <mergeCell ref="D8:D9"/>
    <mergeCell ref="E8:Z9"/>
    <mergeCell ref="C2:Z2"/>
    <mergeCell ref="C12:C13"/>
    <mergeCell ref="D12:D13"/>
    <mergeCell ref="E12:Z13"/>
    <mergeCell ref="C10:C11"/>
    <mergeCell ref="D10:D11"/>
    <mergeCell ref="E10:Z11"/>
    <mergeCell ref="C14:C15"/>
    <mergeCell ref="E4:Z5"/>
  </mergeCells>
  <dataValidations count="1">
    <dataValidation type="list" allowBlank="1" showInputMessage="1" showErrorMessage="1" sqref="C4:C15" xr:uid="{F46BE13D-934D-4947-9B8D-D8476E8DA19B}">
      <formula1>$B$7:$B$8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BEC1-A037-4EA5-A42A-9CA0913E8159}">
  <dimension ref="C2:AG146"/>
  <sheetViews>
    <sheetView showGridLines="0" workbookViewId="0">
      <selection activeCell="D16" sqref="D16"/>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9" width="14.6640625" style="1" customWidth="1"/>
    <col min="10" max="10" width="16.6640625" style="1" bestFit="1" customWidth="1"/>
    <col min="11" max="12" width="14.6640625" style="1" customWidth="1"/>
    <col min="13" max="13" width="20" style="1" bestFit="1" customWidth="1"/>
    <col min="14" max="14" width="17" style="1" bestFit="1" customWidth="1"/>
    <col min="15" max="15" width="20.21875" style="1" customWidth="1"/>
    <col min="16" max="17" width="0" style="1" hidden="1" customWidth="1"/>
    <col min="18" max="26" width="8.88671875" style="1" hidden="1" customWidth="1"/>
    <col min="27" max="28" width="3.6640625" style="1" hidden="1" customWidth="1"/>
    <col min="29" max="30" width="8.88671875" style="1" hidden="1" customWidth="1"/>
    <col min="31" max="31" width="3.6640625" style="1" hidden="1" customWidth="1"/>
    <col min="32" max="33" width="8.88671875" style="1" hidden="1" customWidth="1"/>
    <col min="34" max="16384" width="8.88671875" style="1"/>
  </cols>
  <sheetData>
    <row r="2" spans="3:15" ht="15" thickBot="1" x14ac:dyDescent="0.35">
      <c r="C2" s="90" t="s">
        <v>148</v>
      </c>
      <c r="D2" s="90"/>
      <c r="E2" s="90"/>
      <c r="F2" s="90"/>
      <c r="G2" s="90"/>
      <c r="H2" s="90"/>
      <c r="I2" s="90"/>
      <c r="J2" s="90"/>
      <c r="K2" s="90"/>
      <c r="L2" s="90"/>
      <c r="M2" s="90"/>
      <c r="N2" s="90"/>
      <c r="O2" s="90"/>
    </row>
    <row r="4" spans="3:15" x14ac:dyDescent="0.3">
      <c r="C4" s="1" t="s">
        <v>135</v>
      </c>
      <c r="E4" s="1">
        <f>GC_Name</f>
        <v>0</v>
      </c>
    </row>
    <row r="5" spans="3:15" x14ac:dyDescent="0.3">
      <c r="C5" s="1" t="s">
        <v>94</v>
      </c>
      <c r="E5" s="5" t="str">
        <f>Summary!D11</f>
        <v>Illinois</v>
      </c>
      <c r="H5" s="85" t="s">
        <v>132</v>
      </c>
      <c r="I5" s="86"/>
      <c r="J5" s="87"/>
      <c r="K5" s="17"/>
    </row>
    <row r="6" spans="3:15" ht="28.8" x14ac:dyDescent="0.3">
      <c r="H6" s="3" t="s">
        <v>20</v>
      </c>
      <c r="I6" s="3" t="s">
        <v>21</v>
      </c>
      <c r="J6" s="4" t="s">
        <v>22</v>
      </c>
      <c r="K6" s="16"/>
    </row>
    <row r="7" spans="3:15" x14ac:dyDescent="0.3">
      <c r="G7" s="5" t="s">
        <v>18</v>
      </c>
      <c r="H7" s="6">
        <f>AC32</f>
        <v>0</v>
      </c>
      <c r="I7" s="6">
        <f>AF32</f>
        <v>0</v>
      </c>
      <c r="J7" s="6">
        <f>SUM(H7:I7)</f>
        <v>0</v>
      </c>
    </row>
    <row r="8" spans="3:15" x14ac:dyDescent="0.3">
      <c r="G8" s="5" t="s">
        <v>19</v>
      </c>
      <c r="H8" s="6">
        <f>AD32</f>
        <v>0</v>
      </c>
      <c r="I8" s="6">
        <f>AG32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3" hidden="1" x14ac:dyDescent="0.3">
      <c r="Z17" s="1" t="s">
        <v>27</v>
      </c>
    </row>
    <row r="18" spans="3:33" hidden="1" x14ac:dyDescent="0.3">
      <c r="Z18" s="1" t="s">
        <v>28</v>
      </c>
    </row>
    <row r="19" spans="3:33" hidden="1" x14ac:dyDescent="0.3">
      <c r="Z19" s="1" t="s">
        <v>29</v>
      </c>
    </row>
    <row r="20" spans="3:33" hidden="1" x14ac:dyDescent="0.3">
      <c r="Z20" s="1" t="s">
        <v>30</v>
      </c>
    </row>
    <row r="21" spans="3:33" hidden="1" x14ac:dyDescent="0.3"/>
    <row r="22" spans="3:33" hidden="1" x14ac:dyDescent="0.3"/>
    <row r="23" spans="3:33" hidden="1" x14ac:dyDescent="0.3"/>
    <row r="24" spans="3:33" hidden="1" x14ac:dyDescent="0.3"/>
    <row r="25" spans="3:33" hidden="1" x14ac:dyDescent="0.3"/>
    <row r="26" spans="3:33" hidden="1" x14ac:dyDescent="0.3"/>
    <row r="27" spans="3:33" hidden="1" x14ac:dyDescent="0.3"/>
    <row r="28" spans="3:33" x14ac:dyDescent="0.3">
      <c r="C28" s="89"/>
      <c r="D28" s="89"/>
      <c r="E28" s="89"/>
      <c r="F28" s="89"/>
      <c r="G28" s="89"/>
      <c r="H28" s="89"/>
      <c r="I28" s="89"/>
      <c r="J28" s="89"/>
      <c r="K28" s="89"/>
      <c r="L28" s="89"/>
      <c r="M28" s="89"/>
      <c r="N28" s="89"/>
      <c r="O28" s="89"/>
    </row>
    <row r="31" spans="3:33" ht="57.6" x14ac:dyDescent="0.3">
      <c r="C31" s="7" t="s">
        <v>23</v>
      </c>
      <c r="D31" s="7" t="s">
        <v>1</v>
      </c>
      <c r="E31" s="3" t="s">
        <v>26</v>
      </c>
      <c r="F31" s="3" t="s">
        <v>96</v>
      </c>
      <c r="G31" s="3" t="s">
        <v>24</v>
      </c>
      <c r="H31" s="3" t="s">
        <v>95</v>
      </c>
      <c r="I31" s="3" t="s">
        <v>2</v>
      </c>
      <c r="J31" s="3" t="s">
        <v>25</v>
      </c>
      <c r="K31" s="14" t="s">
        <v>129</v>
      </c>
      <c r="L31" s="3" t="s">
        <v>130</v>
      </c>
      <c r="M31" s="15" t="s">
        <v>131</v>
      </c>
      <c r="P31" s="1" t="s">
        <v>128</v>
      </c>
      <c r="R31" s="88" t="s">
        <v>31</v>
      </c>
      <c r="S31" s="88"/>
      <c r="T31" s="88"/>
      <c r="U31" s="88"/>
      <c r="V31" s="88"/>
      <c r="W31" s="88"/>
      <c r="X31" s="88"/>
      <c r="Y31" s="88"/>
      <c r="Z31" s="88"/>
      <c r="AC31" s="88" t="s">
        <v>20</v>
      </c>
      <c r="AD31" s="88"/>
      <c r="AF31" s="88" t="s">
        <v>21</v>
      </c>
      <c r="AG31" s="88"/>
    </row>
    <row r="32" spans="3:33" x14ac:dyDescent="0.3">
      <c r="C32" s="8"/>
      <c r="D32" s="8"/>
      <c r="E32" s="8"/>
      <c r="F32" s="8"/>
      <c r="G32" s="8"/>
      <c r="H32" s="8"/>
      <c r="I32" s="9"/>
      <c r="J32" s="8"/>
      <c r="K32" s="8"/>
      <c r="L32" s="8"/>
      <c r="M32" s="8"/>
      <c r="AC32" s="10">
        <f>SUM(AC33:AC146)</f>
        <v>0</v>
      </c>
      <c r="AD32" s="10">
        <f>SUM(AD33:AD146)</f>
        <v>0</v>
      </c>
      <c r="AF32" s="10">
        <f>SUM(AF33:AF146)</f>
        <v>0</v>
      </c>
      <c r="AG32" s="10">
        <f>SUM(AG33:AG146)</f>
        <v>0</v>
      </c>
    </row>
    <row r="33" spans="3:33" x14ac:dyDescent="0.3">
      <c r="C33" s="2" t="str">
        <f>IF(SUM(R33:Z33)&gt;0,IF(SUM(R33:Z33)&lt;9,"X",""),"")</f>
        <v/>
      </c>
      <c r="D33" s="6" t="s">
        <v>17</v>
      </c>
      <c r="E33" s="12"/>
      <c r="F33" s="13"/>
      <c r="G33" s="13"/>
      <c r="H33" s="12"/>
      <c r="I33" s="12"/>
      <c r="J33" s="11"/>
      <c r="K33" s="13"/>
      <c r="L33" s="18"/>
      <c r="M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Y48" si="5">IF(J33="",0,1)</f>
        <v>0</v>
      </c>
      <c r="X33" s="1">
        <f t="shared" si="5"/>
        <v>0</v>
      </c>
      <c r="Y33" s="1">
        <f t="shared" si="5"/>
        <v>0</v>
      </c>
      <c r="Z33" s="1">
        <f t="shared" ref="Z33:Z64" si="6">IF(M33="",0,1)</f>
        <v>0</v>
      </c>
      <c r="AC33" s="1">
        <f>IF(I33&gt;0,IF(J33=$P$33,1,0),0)</f>
        <v>0</v>
      </c>
      <c r="AD33" s="1">
        <f>IF(AC33=1,I33,0)</f>
        <v>0</v>
      </c>
      <c r="AF33" s="1">
        <f>IF(I33&gt;0,IF(J33=$P$34,1,0),0)</f>
        <v>0</v>
      </c>
      <c r="AG33" s="1">
        <f>IF(AF33=1,I33,0)</f>
        <v>0</v>
      </c>
    </row>
    <row r="34" spans="3:33" x14ac:dyDescent="0.3">
      <c r="C34" s="2" t="str">
        <f t="shared" ref="C34:C97" si="7">IF(SUM(R34:Z34)&gt;0,IF(SUM(R34:Z34)&lt;9,"X",""),"")</f>
        <v/>
      </c>
      <c r="D34" s="6" t="s">
        <v>17</v>
      </c>
      <c r="E34" s="12"/>
      <c r="F34" s="12"/>
      <c r="G34" s="12"/>
      <c r="H34" s="12"/>
      <c r="I34" s="12"/>
      <c r="J34" s="11"/>
      <c r="K34" s="12"/>
      <c r="L34" s="18"/>
      <c r="M34" s="12"/>
      <c r="P34" s="1" t="s">
        <v>21</v>
      </c>
      <c r="R34" s="1">
        <f t="shared" si="0"/>
        <v>0</v>
      </c>
      <c r="S34" s="1">
        <f t="shared" si="1"/>
        <v>0</v>
      </c>
      <c r="T34" s="1">
        <f t="shared" si="2"/>
        <v>0</v>
      </c>
      <c r="U34" s="1">
        <f t="shared" si="3"/>
        <v>0</v>
      </c>
      <c r="V34" s="1">
        <f t="shared" si="4"/>
        <v>0</v>
      </c>
      <c r="W34" s="1">
        <f t="shared" si="5"/>
        <v>0</v>
      </c>
      <c r="X34" s="1">
        <f t="shared" si="5"/>
        <v>0</v>
      </c>
      <c r="Y34" s="1">
        <f t="shared" si="5"/>
        <v>0</v>
      </c>
      <c r="Z34" s="1">
        <f t="shared" si="6"/>
        <v>0</v>
      </c>
      <c r="AC34" s="1">
        <f t="shared" ref="AC34:AC97" si="8">IF(I34&gt;0,IF(J34=$P$33,1,0),0)</f>
        <v>0</v>
      </c>
      <c r="AD34" s="1">
        <f t="shared" ref="AD34:AD97" si="9">IF(AC34=1,I34,0)</f>
        <v>0</v>
      </c>
      <c r="AF34" s="1">
        <f t="shared" ref="AF34:AF97" si="10">IF(I34&gt;0,IF(J34=$P$34,1,0),0)</f>
        <v>0</v>
      </c>
      <c r="AG34" s="1">
        <f t="shared" ref="AG34:AG97" si="11">IF(AF34=1,I34,0)</f>
        <v>0</v>
      </c>
    </row>
    <row r="35" spans="3:33" x14ac:dyDescent="0.3">
      <c r="C35" s="2" t="str">
        <f t="shared" si="7"/>
        <v/>
      </c>
      <c r="D35" s="6" t="s">
        <v>17</v>
      </c>
      <c r="E35" s="12"/>
      <c r="F35" s="12"/>
      <c r="G35" s="12"/>
      <c r="H35" s="12"/>
      <c r="I35" s="12"/>
      <c r="J35" s="11"/>
      <c r="K35" s="12"/>
      <c r="L35" s="18"/>
      <c r="M35" s="12"/>
      <c r="R35" s="1">
        <f t="shared" si="0"/>
        <v>0</v>
      </c>
      <c r="S35" s="1">
        <f t="shared" si="1"/>
        <v>0</v>
      </c>
      <c r="T35" s="1">
        <f t="shared" si="2"/>
        <v>0</v>
      </c>
      <c r="U35" s="1">
        <f t="shared" si="3"/>
        <v>0</v>
      </c>
      <c r="V35" s="1">
        <f t="shared" si="4"/>
        <v>0</v>
      </c>
      <c r="W35" s="1">
        <f t="shared" si="5"/>
        <v>0</v>
      </c>
      <c r="X35" s="1">
        <f t="shared" si="5"/>
        <v>0</v>
      </c>
      <c r="Y35" s="1">
        <f t="shared" si="5"/>
        <v>0</v>
      </c>
      <c r="Z35" s="1">
        <f t="shared" si="6"/>
        <v>0</v>
      </c>
      <c r="AC35" s="1">
        <f t="shared" si="8"/>
        <v>0</v>
      </c>
      <c r="AD35" s="1">
        <f t="shared" si="9"/>
        <v>0</v>
      </c>
      <c r="AF35" s="1">
        <f t="shared" si="10"/>
        <v>0</v>
      </c>
      <c r="AG35" s="1">
        <f t="shared" si="11"/>
        <v>0</v>
      </c>
    </row>
    <row r="36" spans="3:33" x14ac:dyDescent="0.3">
      <c r="C36" s="2" t="str">
        <f t="shared" si="7"/>
        <v/>
      </c>
      <c r="D36" s="6" t="s">
        <v>17</v>
      </c>
      <c r="E36" s="12"/>
      <c r="F36" s="12"/>
      <c r="G36" s="12"/>
      <c r="H36" s="12"/>
      <c r="I36" s="12"/>
      <c r="J36" s="11"/>
      <c r="K36" s="12"/>
      <c r="L36" s="18"/>
      <c r="M36" s="12"/>
      <c r="R36" s="1">
        <f t="shared" si="0"/>
        <v>0</v>
      </c>
      <c r="S36" s="1">
        <f t="shared" si="1"/>
        <v>0</v>
      </c>
      <c r="T36" s="1">
        <f t="shared" si="2"/>
        <v>0</v>
      </c>
      <c r="U36" s="1">
        <f t="shared" si="3"/>
        <v>0</v>
      </c>
      <c r="V36" s="1">
        <f t="shared" si="4"/>
        <v>0</v>
      </c>
      <c r="W36" s="1">
        <f t="shared" si="5"/>
        <v>0</v>
      </c>
      <c r="X36" s="1">
        <f t="shared" si="5"/>
        <v>0</v>
      </c>
      <c r="Y36" s="1">
        <f t="shared" si="5"/>
        <v>0</v>
      </c>
      <c r="Z36" s="1">
        <f t="shared" si="6"/>
        <v>0</v>
      </c>
      <c r="AC36" s="1">
        <f t="shared" si="8"/>
        <v>0</v>
      </c>
      <c r="AD36" s="1">
        <f t="shared" si="9"/>
        <v>0</v>
      </c>
      <c r="AF36" s="1">
        <f t="shared" si="10"/>
        <v>0</v>
      </c>
      <c r="AG36" s="1">
        <f t="shared" si="11"/>
        <v>0</v>
      </c>
    </row>
    <row r="37" spans="3:33" x14ac:dyDescent="0.3">
      <c r="C37" s="2" t="str">
        <f t="shared" si="7"/>
        <v/>
      </c>
      <c r="D37" s="6" t="s">
        <v>17</v>
      </c>
      <c r="E37" s="12"/>
      <c r="F37" s="12"/>
      <c r="G37" s="12"/>
      <c r="H37" s="12"/>
      <c r="I37" s="12"/>
      <c r="J37" s="11"/>
      <c r="K37" s="12"/>
      <c r="L37" s="18"/>
      <c r="M37" s="12"/>
      <c r="R37" s="1">
        <f t="shared" si="0"/>
        <v>0</v>
      </c>
      <c r="S37" s="1">
        <f t="shared" si="1"/>
        <v>0</v>
      </c>
      <c r="T37" s="1">
        <f t="shared" si="2"/>
        <v>0</v>
      </c>
      <c r="U37" s="1">
        <f t="shared" si="3"/>
        <v>0</v>
      </c>
      <c r="V37" s="1">
        <f t="shared" si="4"/>
        <v>0</v>
      </c>
      <c r="W37" s="1">
        <f t="shared" si="5"/>
        <v>0</v>
      </c>
      <c r="X37" s="1">
        <f t="shared" si="5"/>
        <v>0</v>
      </c>
      <c r="Y37" s="1">
        <f t="shared" si="5"/>
        <v>0</v>
      </c>
      <c r="Z37" s="1">
        <f t="shared" si="6"/>
        <v>0</v>
      </c>
      <c r="AC37" s="1">
        <f t="shared" si="8"/>
        <v>0</v>
      </c>
      <c r="AD37" s="1">
        <f t="shared" si="9"/>
        <v>0</v>
      </c>
      <c r="AF37" s="1">
        <f t="shared" si="10"/>
        <v>0</v>
      </c>
      <c r="AG37" s="1">
        <f t="shared" si="11"/>
        <v>0</v>
      </c>
    </row>
    <row r="38" spans="3:33" x14ac:dyDescent="0.3">
      <c r="C38" s="2" t="str">
        <f t="shared" si="7"/>
        <v/>
      </c>
      <c r="D38" s="6" t="s">
        <v>17</v>
      </c>
      <c r="E38" s="12"/>
      <c r="F38" s="12"/>
      <c r="G38" s="12"/>
      <c r="H38" s="12"/>
      <c r="I38" s="12"/>
      <c r="J38" s="11"/>
      <c r="K38" s="12"/>
      <c r="L38" s="18"/>
      <c r="M38" s="12"/>
      <c r="R38" s="1">
        <f t="shared" si="0"/>
        <v>0</v>
      </c>
      <c r="S38" s="1">
        <f t="shared" si="1"/>
        <v>0</v>
      </c>
      <c r="T38" s="1">
        <f t="shared" si="2"/>
        <v>0</v>
      </c>
      <c r="U38" s="1">
        <f t="shared" si="3"/>
        <v>0</v>
      </c>
      <c r="V38" s="1">
        <f t="shared" si="4"/>
        <v>0</v>
      </c>
      <c r="W38" s="1">
        <f t="shared" si="5"/>
        <v>0</v>
      </c>
      <c r="X38" s="1">
        <f t="shared" si="5"/>
        <v>0</v>
      </c>
      <c r="Y38" s="1">
        <f t="shared" si="5"/>
        <v>0</v>
      </c>
      <c r="Z38" s="1">
        <f t="shared" si="6"/>
        <v>0</v>
      </c>
      <c r="AC38" s="1">
        <f t="shared" si="8"/>
        <v>0</v>
      </c>
      <c r="AD38" s="1">
        <f t="shared" si="9"/>
        <v>0</v>
      </c>
      <c r="AF38" s="1">
        <f t="shared" si="10"/>
        <v>0</v>
      </c>
      <c r="AG38" s="1">
        <f t="shared" si="11"/>
        <v>0</v>
      </c>
    </row>
    <row r="39" spans="3:33" x14ac:dyDescent="0.3">
      <c r="C39" s="2" t="str">
        <f t="shared" si="7"/>
        <v/>
      </c>
      <c r="D39" s="6" t="s">
        <v>17</v>
      </c>
      <c r="E39" s="12"/>
      <c r="F39" s="12"/>
      <c r="G39" s="12"/>
      <c r="H39" s="12"/>
      <c r="I39" s="12"/>
      <c r="J39" s="11"/>
      <c r="K39" s="12"/>
      <c r="L39" s="18"/>
      <c r="M39" s="12"/>
      <c r="R39" s="1">
        <f t="shared" si="0"/>
        <v>0</v>
      </c>
      <c r="S39" s="1">
        <f t="shared" si="1"/>
        <v>0</v>
      </c>
      <c r="T39" s="1">
        <f t="shared" si="2"/>
        <v>0</v>
      </c>
      <c r="U39" s="1">
        <f t="shared" si="3"/>
        <v>0</v>
      </c>
      <c r="V39" s="1">
        <f t="shared" si="4"/>
        <v>0</v>
      </c>
      <c r="W39" s="1">
        <f t="shared" si="5"/>
        <v>0</v>
      </c>
      <c r="X39" s="1">
        <f t="shared" si="5"/>
        <v>0</v>
      </c>
      <c r="Y39" s="1">
        <f t="shared" si="5"/>
        <v>0</v>
      </c>
      <c r="Z39" s="1">
        <f t="shared" si="6"/>
        <v>0</v>
      </c>
      <c r="AC39" s="1">
        <f t="shared" si="8"/>
        <v>0</v>
      </c>
      <c r="AD39" s="1">
        <f t="shared" si="9"/>
        <v>0</v>
      </c>
      <c r="AF39" s="1">
        <f t="shared" si="10"/>
        <v>0</v>
      </c>
      <c r="AG39" s="1">
        <f t="shared" si="11"/>
        <v>0</v>
      </c>
    </row>
    <row r="40" spans="3:33" x14ac:dyDescent="0.3">
      <c r="C40" s="2" t="str">
        <f t="shared" si="7"/>
        <v/>
      </c>
      <c r="D40" s="6" t="s">
        <v>17</v>
      </c>
      <c r="E40" s="12"/>
      <c r="F40" s="12"/>
      <c r="G40" s="12"/>
      <c r="H40" s="12"/>
      <c r="I40" s="12"/>
      <c r="J40" s="11"/>
      <c r="K40" s="12"/>
      <c r="L40" s="18"/>
      <c r="M40" s="12"/>
      <c r="R40" s="1">
        <f t="shared" si="0"/>
        <v>0</v>
      </c>
      <c r="S40" s="1">
        <f t="shared" si="1"/>
        <v>0</v>
      </c>
      <c r="T40" s="1">
        <f t="shared" si="2"/>
        <v>0</v>
      </c>
      <c r="U40" s="1">
        <f t="shared" si="3"/>
        <v>0</v>
      </c>
      <c r="V40" s="1">
        <f t="shared" si="4"/>
        <v>0</v>
      </c>
      <c r="W40" s="1">
        <f t="shared" si="5"/>
        <v>0</v>
      </c>
      <c r="X40" s="1">
        <f t="shared" si="5"/>
        <v>0</v>
      </c>
      <c r="Y40" s="1">
        <f t="shared" si="5"/>
        <v>0</v>
      </c>
      <c r="Z40" s="1">
        <f t="shared" si="6"/>
        <v>0</v>
      </c>
      <c r="AC40" s="1">
        <f t="shared" si="8"/>
        <v>0</v>
      </c>
      <c r="AD40" s="1">
        <f t="shared" si="9"/>
        <v>0</v>
      </c>
      <c r="AF40" s="1">
        <f t="shared" si="10"/>
        <v>0</v>
      </c>
      <c r="AG40" s="1">
        <f t="shared" si="11"/>
        <v>0</v>
      </c>
    </row>
    <row r="41" spans="3:33" x14ac:dyDescent="0.3">
      <c r="C41" s="2" t="str">
        <f t="shared" si="7"/>
        <v/>
      </c>
      <c r="D41" s="6" t="s">
        <v>17</v>
      </c>
      <c r="E41" s="12"/>
      <c r="F41" s="12"/>
      <c r="G41" s="12"/>
      <c r="H41" s="12"/>
      <c r="I41" s="12"/>
      <c r="J41" s="11"/>
      <c r="K41" s="12"/>
      <c r="L41" s="18"/>
      <c r="M41" s="12"/>
      <c r="R41" s="1">
        <f t="shared" si="0"/>
        <v>0</v>
      </c>
      <c r="S41" s="1">
        <f t="shared" si="1"/>
        <v>0</v>
      </c>
      <c r="T41" s="1">
        <f t="shared" si="2"/>
        <v>0</v>
      </c>
      <c r="U41" s="1">
        <f t="shared" si="3"/>
        <v>0</v>
      </c>
      <c r="V41" s="1">
        <f t="shared" si="4"/>
        <v>0</v>
      </c>
      <c r="W41" s="1">
        <f t="shared" si="5"/>
        <v>0</v>
      </c>
      <c r="X41" s="1">
        <f t="shared" si="5"/>
        <v>0</v>
      </c>
      <c r="Y41" s="1">
        <f t="shared" si="5"/>
        <v>0</v>
      </c>
      <c r="Z41" s="1">
        <f t="shared" si="6"/>
        <v>0</v>
      </c>
      <c r="AC41" s="1">
        <f t="shared" si="8"/>
        <v>0</v>
      </c>
      <c r="AD41" s="1">
        <f t="shared" si="9"/>
        <v>0</v>
      </c>
      <c r="AF41" s="1">
        <f t="shared" si="10"/>
        <v>0</v>
      </c>
      <c r="AG41" s="1">
        <f t="shared" si="11"/>
        <v>0</v>
      </c>
    </row>
    <row r="42" spans="3:33" x14ac:dyDescent="0.3">
      <c r="C42" s="2" t="str">
        <f t="shared" si="7"/>
        <v/>
      </c>
      <c r="D42" s="6" t="s">
        <v>17</v>
      </c>
      <c r="E42" s="12"/>
      <c r="F42" s="12"/>
      <c r="G42" s="12"/>
      <c r="H42" s="12"/>
      <c r="I42" s="12"/>
      <c r="J42" s="11"/>
      <c r="K42" s="12"/>
      <c r="L42" s="18"/>
      <c r="M42" s="12"/>
      <c r="R42" s="1">
        <f t="shared" si="0"/>
        <v>0</v>
      </c>
      <c r="S42" s="1">
        <f t="shared" si="1"/>
        <v>0</v>
      </c>
      <c r="T42" s="1">
        <f t="shared" si="2"/>
        <v>0</v>
      </c>
      <c r="U42" s="1">
        <f t="shared" si="3"/>
        <v>0</v>
      </c>
      <c r="V42" s="1">
        <f t="shared" si="4"/>
        <v>0</v>
      </c>
      <c r="W42" s="1">
        <f t="shared" si="5"/>
        <v>0</v>
      </c>
      <c r="X42" s="1">
        <f t="shared" si="5"/>
        <v>0</v>
      </c>
      <c r="Y42" s="1">
        <f t="shared" si="5"/>
        <v>0</v>
      </c>
      <c r="Z42" s="1">
        <f t="shared" si="6"/>
        <v>0</v>
      </c>
      <c r="AC42" s="1">
        <f t="shared" si="8"/>
        <v>0</v>
      </c>
      <c r="AD42" s="1">
        <f t="shared" si="9"/>
        <v>0</v>
      </c>
      <c r="AF42" s="1">
        <f t="shared" si="10"/>
        <v>0</v>
      </c>
      <c r="AG42" s="1">
        <f t="shared" si="11"/>
        <v>0</v>
      </c>
    </row>
    <row r="43" spans="3:33" x14ac:dyDescent="0.3">
      <c r="C43" s="2" t="str">
        <f t="shared" si="7"/>
        <v/>
      </c>
      <c r="D43" s="6" t="s">
        <v>17</v>
      </c>
      <c r="E43" s="12"/>
      <c r="F43" s="12"/>
      <c r="G43" s="12"/>
      <c r="H43" s="12"/>
      <c r="I43" s="12"/>
      <c r="J43" s="11"/>
      <c r="K43" s="12"/>
      <c r="L43" s="18"/>
      <c r="M43" s="12"/>
      <c r="R43" s="1">
        <f t="shared" si="0"/>
        <v>0</v>
      </c>
      <c r="S43" s="1">
        <f t="shared" si="1"/>
        <v>0</v>
      </c>
      <c r="T43" s="1">
        <f t="shared" si="2"/>
        <v>0</v>
      </c>
      <c r="U43" s="1">
        <f t="shared" si="3"/>
        <v>0</v>
      </c>
      <c r="V43" s="1">
        <f t="shared" si="4"/>
        <v>0</v>
      </c>
      <c r="W43" s="1">
        <f t="shared" si="5"/>
        <v>0</v>
      </c>
      <c r="X43" s="1">
        <f t="shared" si="5"/>
        <v>0</v>
      </c>
      <c r="Y43" s="1">
        <f t="shared" si="5"/>
        <v>0</v>
      </c>
      <c r="Z43" s="1">
        <f t="shared" si="6"/>
        <v>0</v>
      </c>
      <c r="AC43" s="1">
        <f t="shared" si="8"/>
        <v>0</v>
      </c>
      <c r="AD43" s="1">
        <f t="shared" si="9"/>
        <v>0</v>
      </c>
      <c r="AF43" s="1">
        <f t="shared" si="10"/>
        <v>0</v>
      </c>
      <c r="AG43" s="1">
        <f t="shared" si="11"/>
        <v>0</v>
      </c>
    </row>
    <row r="44" spans="3:33" x14ac:dyDescent="0.3">
      <c r="C44" s="2" t="str">
        <f t="shared" si="7"/>
        <v/>
      </c>
      <c r="D44" s="6" t="s">
        <v>17</v>
      </c>
      <c r="E44" s="12"/>
      <c r="F44" s="12"/>
      <c r="G44" s="12"/>
      <c r="H44" s="12"/>
      <c r="I44" s="12"/>
      <c r="J44" s="11"/>
      <c r="K44" s="12"/>
      <c r="L44" s="18"/>
      <c r="M44" s="12"/>
      <c r="R44" s="1">
        <f t="shared" si="0"/>
        <v>0</v>
      </c>
      <c r="S44" s="1">
        <f t="shared" si="1"/>
        <v>0</v>
      </c>
      <c r="T44" s="1">
        <f t="shared" si="2"/>
        <v>0</v>
      </c>
      <c r="U44" s="1">
        <f t="shared" si="3"/>
        <v>0</v>
      </c>
      <c r="V44" s="1">
        <f t="shared" si="4"/>
        <v>0</v>
      </c>
      <c r="W44" s="1">
        <f t="shared" si="5"/>
        <v>0</v>
      </c>
      <c r="X44" s="1">
        <f t="shared" si="5"/>
        <v>0</v>
      </c>
      <c r="Y44" s="1">
        <f t="shared" si="5"/>
        <v>0</v>
      </c>
      <c r="Z44" s="1">
        <f t="shared" si="6"/>
        <v>0</v>
      </c>
      <c r="AC44" s="1">
        <f t="shared" si="8"/>
        <v>0</v>
      </c>
      <c r="AD44" s="1">
        <f t="shared" si="9"/>
        <v>0</v>
      </c>
      <c r="AF44" s="1">
        <f t="shared" si="10"/>
        <v>0</v>
      </c>
      <c r="AG44" s="1">
        <f t="shared" si="11"/>
        <v>0</v>
      </c>
    </row>
    <row r="45" spans="3:33" x14ac:dyDescent="0.3">
      <c r="C45" s="2" t="str">
        <f t="shared" si="7"/>
        <v/>
      </c>
      <c r="D45" s="6" t="s">
        <v>17</v>
      </c>
      <c r="E45" s="12"/>
      <c r="F45" s="12"/>
      <c r="G45" s="12"/>
      <c r="H45" s="12"/>
      <c r="I45" s="12"/>
      <c r="J45" s="11"/>
      <c r="K45" s="12"/>
      <c r="L45" s="18"/>
      <c r="M45" s="12"/>
      <c r="R45" s="1">
        <f t="shared" si="0"/>
        <v>0</v>
      </c>
      <c r="S45" s="1">
        <f t="shared" si="1"/>
        <v>0</v>
      </c>
      <c r="T45" s="1">
        <f t="shared" si="2"/>
        <v>0</v>
      </c>
      <c r="U45" s="1">
        <f t="shared" si="3"/>
        <v>0</v>
      </c>
      <c r="V45" s="1">
        <f t="shared" si="4"/>
        <v>0</v>
      </c>
      <c r="W45" s="1">
        <f t="shared" si="5"/>
        <v>0</v>
      </c>
      <c r="X45" s="1">
        <f t="shared" si="5"/>
        <v>0</v>
      </c>
      <c r="Y45" s="1">
        <f t="shared" si="5"/>
        <v>0</v>
      </c>
      <c r="Z45" s="1">
        <f t="shared" si="6"/>
        <v>0</v>
      </c>
      <c r="AC45" s="1">
        <f t="shared" si="8"/>
        <v>0</v>
      </c>
      <c r="AD45" s="1">
        <f t="shared" si="9"/>
        <v>0</v>
      </c>
      <c r="AF45" s="1">
        <f t="shared" si="10"/>
        <v>0</v>
      </c>
      <c r="AG45" s="1">
        <f t="shared" si="11"/>
        <v>0</v>
      </c>
    </row>
    <row r="46" spans="3:33" x14ac:dyDescent="0.3">
      <c r="C46" s="2" t="str">
        <f t="shared" si="7"/>
        <v/>
      </c>
      <c r="D46" s="6" t="s">
        <v>17</v>
      </c>
      <c r="E46" s="12"/>
      <c r="F46" s="12"/>
      <c r="G46" s="12"/>
      <c r="H46" s="12"/>
      <c r="I46" s="12"/>
      <c r="J46" s="11"/>
      <c r="K46" s="12"/>
      <c r="L46" s="18"/>
      <c r="M46" s="12"/>
      <c r="R46" s="1">
        <f t="shared" si="0"/>
        <v>0</v>
      </c>
      <c r="S46" s="1">
        <f t="shared" si="1"/>
        <v>0</v>
      </c>
      <c r="T46" s="1">
        <f t="shared" si="2"/>
        <v>0</v>
      </c>
      <c r="U46" s="1">
        <f t="shared" si="3"/>
        <v>0</v>
      </c>
      <c r="V46" s="1">
        <f t="shared" si="4"/>
        <v>0</v>
      </c>
      <c r="W46" s="1">
        <f t="shared" si="5"/>
        <v>0</v>
      </c>
      <c r="X46" s="1">
        <f t="shared" si="5"/>
        <v>0</v>
      </c>
      <c r="Y46" s="1">
        <f t="shared" si="5"/>
        <v>0</v>
      </c>
      <c r="Z46" s="1">
        <f t="shared" si="6"/>
        <v>0</v>
      </c>
      <c r="AC46" s="1">
        <f t="shared" si="8"/>
        <v>0</v>
      </c>
      <c r="AD46" s="1">
        <f t="shared" si="9"/>
        <v>0</v>
      </c>
      <c r="AF46" s="1">
        <f t="shared" si="10"/>
        <v>0</v>
      </c>
      <c r="AG46" s="1">
        <f t="shared" si="11"/>
        <v>0</v>
      </c>
    </row>
    <row r="47" spans="3:33" x14ac:dyDescent="0.3">
      <c r="C47" s="2" t="str">
        <f t="shared" si="7"/>
        <v/>
      </c>
      <c r="D47" s="6" t="s">
        <v>17</v>
      </c>
      <c r="E47" s="12"/>
      <c r="F47" s="12"/>
      <c r="G47" s="12"/>
      <c r="H47" s="12"/>
      <c r="I47" s="12"/>
      <c r="J47" s="11"/>
      <c r="K47" s="12"/>
      <c r="L47" s="18"/>
      <c r="M47" s="12"/>
      <c r="R47" s="1">
        <f t="shared" si="0"/>
        <v>0</v>
      </c>
      <c r="S47" s="1">
        <f t="shared" si="1"/>
        <v>0</v>
      </c>
      <c r="T47" s="1">
        <f t="shared" si="2"/>
        <v>0</v>
      </c>
      <c r="U47" s="1">
        <f t="shared" si="3"/>
        <v>0</v>
      </c>
      <c r="V47" s="1">
        <f t="shared" si="4"/>
        <v>0</v>
      </c>
      <c r="W47" s="1">
        <f t="shared" si="5"/>
        <v>0</v>
      </c>
      <c r="X47" s="1">
        <f t="shared" si="5"/>
        <v>0</v>
      </c>
      <c r="Y47" s="1">
        <f t="shared" si="5"/>
        <v>0</v>
      </c>
      <c r="Z47" s="1">
        <f t="shared" si="6"/>
        <v>0</v>
      </c>
      <c r="AC47" s="1">
        <f t="shared" si="8"/>
        <v>0</v>
      </c>
      <c r="AD47" s="1">
        <f t="shared" si="9"/>
        <v>0</v>
      </c>
      <c r="AF47" s="1">
        <f t="shared" si="10"/>
        <v>0</v>
      </c>
      <c r="AG47" s="1">
        <f t="shared" si="11"/>
        <v>0</v>
      </c>
    </row>
    <row r="48" spans="3:33" x14ac:dyDescent="0.3">
      <c r="C48" s="2" t="str">
        <f t="shared" si="7"/>
        <v/>
      </c>
      <c r="D48" s="6" t="s">
        <v>17</v>
      </c>
      <c r="E48" s="12"/>
      <c r="F48" s="12"/>
      <c r="G48" s="12"/>
      <c r="H48" s="12"/>
      <c r="I48" s="12"/>
      <c r="J48" s="11"/>
      <c r="K48" s="12"/>
      <c r="L48" s="18"/>
      <c r="M48" s="12"/>
      <c r="R48" s="1">
        <f t="shared" si="0"/>
        <v>0</v>
      </c>
      <c r="S48" s="1">
        <f t="shared" si="1"/>
        <v>0</v>
      </c>
      <c r="T48" s="1">
        <f t="shared" si="2"/>
        <v>0</v>
      </c>
      <c r="U48" s="1">
        <f t="shared" si="3"/>
        <v>0</v>
      </c>
      <c r="V48" s="1">
        <f t="shared" si="4"/>
        <v>0</v>
      </c>
      <c r="W48" s="1">
        <f t="shared" si="5"/>
        <v>0</v>
      </c>
      <c r="X48" s="1">
        <f t="shared" si="5"/>
        <v>0</v>
      </c>
      <c r="Y48" s="1">
        <f t="shared" si="5"/>
        <v>0</v>
      </c>
      <c r="Z48" s="1">
        <f t="shared" si="6"/>
        <v>0</v>
      </c>
      <c r="AC48" s="1">
        <f t="shared" si="8"/>
        <v>0</v>
      </c>
      <c r="AD48" s="1">
        <f t="shared" si="9"/>
        <v>0</v>
      </c>
      <c r="AF48" s="1">
        <f t="shared" si="10"/>
        <v>0</v>
      </c>
      <c r="AG48" s="1">
        <f t="shared" si="11"/>
        <v>0</v>
      </c>
    </row>
    <row r="49" spans="3:33" x14ac:dyDescent="0.3">
      <c r="C49" s="2" t="str">
        <f t="shared" si="7"/>
        <v/>
      </c>
      <c r="D49" s="6" t="s">
        <v>17</v>
      </c>
      <c r="E49" s="12"/>
      <c r="F49" s="12"/>
      <c r="G49" s="12"/>
      <c r="H49" s="12"/>
      <c r="I49" s="12"/>
      <c r="J49" s="11"/>
      <c r="K49" s="12"/>
      <c r="L49" s="18"/>
      <c r="M49" s="12"/>
      <c r="R49" s="1">
        <f t="shared" si="0"/>
        <v>0</v>
      </c>
      <c r="S49" s="1">
        <f t="shared" si="1"/>
        <v>0</v>
      </c>
      <c r="T49" s="1">
        <f t="shared" si="2"/>
        <v>0</v>
      </c>
      <c r="U49" s="1">
        <f t="shared" si="3"/>
        <v>0</v>
      </c>
      <c r="V49" s="1">
        <f t="shared" si="4"/>
        <v>0</v>
      </c>
      <c r="W49" s="1">
        <f t="shared" ref="W49:Y112" si="12">IF(J49="",0,1)</f>
        <v>0</v>
      </c>
      <c r="X49" s="1">
        <f t="shared" si="12"/>
        <v>0</v>
      </c>
      <c r="Y49" s="1">
        <f t="shared" si="12"/>
        <v>0</v>
      </c>
      <c r="Z49" s="1">
        <f t="shared" si="6"/>
        <v>0</v>
      </c>
      <c r="AC49" s="1">
        <f t="shared" si="8"/>
        <v>0</v>
      </c>
      <c r="AD49" s="1">
        <f t="shared" si="9"/>
        <v>0</v>
      </c>
      <c r="AF49" s="1">
        <f t="shared" si="10"/>
        <v>0</v>
      </c>
      <c r="AG49" s="1">
        <f t="shared" si="11"/>
        <v>0</v>
      </c>
    </row>
    <row r="50" spans="3:33" x14ac:dyDescent="0.3">
      <c r="C50" s="2" t="str">
        <f t="shared" si="7"/>
        <v/>
      </c>
      <c r="D50" s="6" t="s">
        <v>17</v>
      </c>
      <c r="E50" s="12"/>
      <c r="F50" s="12"/>
      <c r="G50" s="12"/>
      <c r="H50" s="12"/>
      <c r="I50" s="12"/>
      <c r="J50" s="11"/>
      <c r="K50" s="12"/>
      <c r="L50" s="18"/>
      <c r="M50" s="12"/>
      <c r="R50" s="1">
        <f t="shared" si="0"/>
        <v>0</v>
      </c>
      <c r="S50" s="1">
        <f t="shared" si="1"/>
        <v>0</v>
      </c>
      <c r="T50" s="1">
        <f t="shared" si="2"/>
        <v>0</v>
      </c>
      <c r="U50" s="1">
        <f t="shared" si="3"/>
        <v>0</v>
      </c>
      <c r="V50" s="1">
        <f t="shared" si="4"/>
        <v>0</v>
      </c>
      <c r="W50" s="1">
        <f t="shared" si="12"/>
        <v>0</v>
      </c>
      <c r="X50" s="1">
        <f t="shared" si="12"/>
        <v>0</v>
      </c>
      <c r="Y50" s="1">
        <f t="shared" si="12"/>
        <v>0</v>
      </c>
      <c r="Z50" s="1">
        <f t="shared" si="6"/>
        <v>0</v>
      </c>
      <c r="AC50" s="1">
        <f t="shared" si="8"/>
        <v>0</v>
      </c>
      <c r="AD50" s="1">
        <f t="shared" si="9"/>
        <v>0</v>
      </c>
      <c r="AF50" s="1">
        <f t="shared" si="10"/>
        <v>0</v>
      </c>
      <c r="AG50" s="1">
        <f t="shared" si="11"/>
        <v>0</v>
      </c>
    </row>
    <row r="51" spans="3:33" x14ac:dyDescent="0.3">
      <c r="C51" s="2" t="str">
        <f t="shared" si="7"/>
        <v/>
      </c>
      <c r="D51" s="6" t="s">
        <v>17</v>
      </c>
      <c r="E51" s="12"/>
      <c r="F51" s="12"/>
      <c r="G51" s="12"/>
      <c r="H51" s="12"/>
      <c r="I51" s="12"/>
      <c r="J51" s="11"/>
      <c r="K51" s="12"/>
      <c r="L51" s="18"/>
      <c r="M51" s="12"/>
      <c r="R51" s="1">
        <f t="shared" si="0"/>
        <v>0</v>
      </c>
      <c r="S51" s="1">
        <f t="shared" si="1"/>
        <v>0</v>
      </c>
      <c r="T51" s="1">
        <f t="shared" si="2"/>
        <v>0</v>
      </c>
      <c r="U51" s="1">
        <f t="shared" si="3"/>
        <v>0</v>
      </c>
      <c r="V51" s="1">
        <f t="shared" si="4"/>
        <v>0</v>
      </c>
      <c r="W51" s="1">
        <f t="shared" si="12"/>
        <v>0</v>
      </c>
      <c r="X51" s="1">
        <f t="shared" si="12"/>
        <v>0</v>
      </c>
      <c r="Y51" s="1">
        <f t="shared" si="12"/>
        <v>0</v>
      </c>
      <c r="Z51" s="1">
        <f t="shared" si="6"/>
        <v>0</v>
      </c>
      <c r="AC51" s="1">
        <f t="shared" si="8"/>
        <v>0</v>
      </c>
      <c r="AD51" s="1">
        <f t="shared" si="9"/>
        <v>0</v>
      </c>
      <c r="AF51" s="1">
        <f t="shared" si="10"/>
        <v>0</v>
      </c>
      <c r="AG51" s="1">
        <f t="shared" si="11"/>
        <v>0</v>
      </c>
    </row>
    <row r="52" spans="3:33" x14ac:dyDescent="0.3">
      <c r="C52" s="2" t="str">
        <f t="shared" si="7"/>
        <v/>
      </c>
      <c r="D52" s="6" t="s">
        <v>17</v>
      </c>
      <c r="E52" s="12"/>
      <c r="F52" s="12"/>
      <c r="G52" s="12"/>
      <c r="H52" s="12"/>
      <c r="I52" s="12"/>
      <c r="J52" s="11"/>
      <c r="K52" s="12"/>
      <c r="L52" s="18"/>
      <c r="M52" s="12"/>
      <c r="R52" s="1">
        <f t="shared" si="0"/>
        <v>0</v>
      </c>
      <c r="S52" s="1">
        <f t="shared" si="1"/>
        <v>0</v>
      </c>
      <c r="T52" s="1">
        <f t="shared" si="2"/>
        <v>0</v>
      </c>
      <c r="U52" s="1">
        <f t="shared" si="3"/>
        <v>0</v>
      </c>
      <c r="V52" s="1">
        <f t="shared" si="4"/>
        <v>0</v>
      </c>
      <c r="W52" s="1">
        <f t="shared" si="12"/>
        <v>0</v>
      </c>
      <c r="X52" s="1">
        <f t="shared" si="12"/>
        <v>0</v>
      </c>
      <c r="Y52" s="1">
        <f t="shared" si="12"/>
        <v>0</v>
      </c>
      <c r="Z52" s="1">
        <f t="shared" si="6"/>
        <v>0</v>
      </c>
      <c r="AC52" s="1">
        <f t="shared" si="8"/>
        <v>0</v>
      </c>
      <c r="AD52" s="1">
        <f t="shared" si="9"/>
        <v>0</v>
      </c>
      <c r="AF52" s="1">
        <f t="shared" si="10"/>
        <v>0</v>
      </c>
      <c r="AG52" s="1">
        <f t="shared" si="11"/>
        <v>0</v>
      </c>
    </row>
    <row r="53" spans="3:33" x14ac:dyDescent="0.3">
      <c r="C53" s="2" t="str">
        <f t="shared" si="7"/>
        <v/>
      </c>
      <c r="D53" s="6" t="s">
        <v>17</v>
      </c>
      <c r="E53" s="12"/>
      <c r="F53" s="12"/>
      <c r="G53" s="12"/>
      <c r="H53" s="12"/>
      <c r="I53" s="12"/>
      <c r="J53" s="11"/>
      <c r="K53" s="12"/>
      <c r="L53" s="18"/>
      <c r="M53" s="12"/>
      <c r="R53" s="1">
        <f t="shared" si="0"/>
        <v>0</v>
      </c>
      <c r="S53" s="1">
        <f t="shared" si="1"/>
        <v>0</v>
      </c>
      <c r="T53" s="1">
        <f t="shared" si="2"/>
        <v>0</v>
      </c>
      <c r="U53" s="1">
        <f t="shared" si="3"/>
        <v>0</v>
      </c>
      <c r="V53" s="1">
        <f t="shared" si="4"/>
        <v>0</v>
      </c>
      <c r="W53" s="1">
        <f t="shared" si="12"/>
        <v>0</v>
      </c>
      <c r="X53" s="1">
        <f t="shared" si="12"/>
        <v>0</v>
      </c>
      <c r="Y53" s="1">
        <f t="shared" si="12"/>
        <v>0</v>
      </c>
      <c r="Z53" s="1">
        <f t="shared" si="6"/>
        <v>0</v>
      </c>
      <c r="AC53" s="1">
        <f t="shared" si="8"/>
        <v>0</v>
      </c>
      <c r="AD53" s="1">
        <f t="shared" si="9"/>
        <v>0</v>
      </c>
      <c r="AF53" s="1">
        <f t="shared" si="10"/>
        <v>0</v>
      </c>
      <c r="AG53" s="1">
        <f t="shared" si="11"/>
        <v>0</v>
      </c>
    </row>
    <row r="54" spans="3:33" x14ac:dyDescent="0.3">
      <c r="C54" s="2" t="str">
        <f t="shared" si="7"/>
        <v/>
      </c>
      <c r="D54" s="6" t="s">
        <v>17</v>
      </c>
      <c r="E54" s="12"/>
      <c r="F54" s="12"/>
      <c r="G54" s="12"/>
      <c r="H54" s="12"/>
      <c r="I54" s="12"/>
      <c r="J54" s="11"/>
      <c r="K54" s="12"/>
      <c r="L54" s="18"/>
      <c r="M54" s="12"/>
      <c r="R54" s="1">
        <f t="shared" si="0"/>
        <v>0</v>
      </c>
      <c r="S54" s="1">
        <f t="shared" si="1"/>
        <v>0</v>
      </c>
      <c r="T54" s="1">
        <f t="shared" si="2"/>
        <v>0</v>
      </c>
      <c r="U54" s="1">
        <f t="shared" si="3"/>
        <v>0</v>
      </c>
      <c r="V54" s="1">
        <f t="shared" si="4"/>
        <v>0</v>
      </c>
      <c r="W54" s="1">
        <f t="shared" si="12"/>
        <v>0</v>
      </c>
      <c r="X54" s="1">
        <f t="shared" si="12"/>
        <v>0</v>
      </c>
      <c r="Y54" s="1">
        <f t="shared" si="12"/>
        <v>0</v>
      </c>
      <c r="Z54" s="1">
        <f t="shared" si="6"/>
        <v>0</v>
      </c>
      <c r="AC54" s="1">
        <f t="shared" si="8"/>
        <v>0</v>
      </c>
      <c r="AD54" s="1">
        <f t="shared" si="9"/>
        <v>0</v>
      </c>
      <c r="AF54" s="1">
        <f t="shared" si="10"/>
        <v>0</v>
      </c>
      <c r="AG54" s="1">
        <f t="shared" si="11"/>
        <v>0</v>
      </c>
    </row>
    <row r="55" spans="3:33" x14ac:dyDescent="0.3">
      <c r="C55" s="2" t="str">
        <f t="shared" si="7"/>
        <v/>
      </c>
      <c r="D55" s="6" t="s">
        <v>17</v>
      </c>
      <c r="E55" s="12"/>
      <c r="F55" s="12"/>
      <c r="G55" s="12"/>
      <c r="H55" s="12"/>
      <c r="I55" s="12"/>
      <c r="J55" s="11"/>
      <c r="K55" s="12"/>
      <c r="L55" s="18"/>
      <c r="M55" s="12"/>
      <c r="R55" s="1">
        <f t="shared" si="0"/>
        <v>0</v>
      </c>
      <c r="S55" s="1">
        <f t="shared" si="1"/>
        <v>0</v>
      </c>
      <c r="T55" s="1">
        <f t="shared" si="2"/>
        <v>0</v>
      </c>
      <c r="U55" s="1">
        <f t="shared" si="3"/>
        <v>0</v>
      </c>
      <c r="V55" s="1">
        <f t="shared" si="4"/>
        <v>0</v>
      </c>
      <c r="W55" s="1">
        <f t="shared" si="12"/>
        <v>0</v>
      </c>
      <c r="X55" s="1">
        <f t="shared" si="12"/>
        <v>0</v>
      </c>
      <c r="Y55" s="1">
        <f t="shared" si="12"/>
        <v>0</v>
      </c>
      <c r="Z55" s="1">
        <f t="shared" si="6"/>
        <v>0</v>
      </c>
      <c r="AC55" s="1">
        <f t="shared" si="8"/>
        <v>0</v>
      </c>
      <c r="AD55" s="1">
        <f t="shared" si="9"/>
        <v>0</v>
      </c>
      <c r="AF55" s="1">
        <f t="shared" si="10"/>
        <v>0</v>
      </c>
      <c r="AG55" s="1">
        <f t="shared" si="11"/>
        <v>0</v>
      </c>
    </row>
    <row r="56" spans="3:33" x14ac:dyDescent="0.3">
      <c r="C56" s="2" t="str">
        <f t="shared" si="7"/>
        <v/>
      </c>
      <c r="D56" s="6" t="s">
        <v>17</v>
      </c>
      <c r="E56" s="12"/>
      <c r="F56" s="12"/>
      <c r="G56" s="12"/>
      <c r="H56" s="12"/>
      <c r="I56" s="12"/>
      <c r="J56" s="11"/>
      <c r="K56" s="12"/>
      <c r="L56" s="18"/>
      <c r="M56" s="12"/>
      <c r="R56" s="1">
        <f t="shared" si="0"/>
        <v>0</v>
      </c>
      <c r="S56" s="1">
        <f t="shared" si="1"/>
        <v>0</v>
      </c>
      <c r="T56" s="1">
        <f t="shared" si="2"/>
        <v>0</v>
      </c>
      <c r="U56" s="1">
        <f t="shared" si="3"/>
        <v>0</v>
      </c>
      <c r="V56" s="1">
        <f t="shared" si="4"/>
        <v>0</v>
      </c>
      <c r="W56" s="1">
        <f t="shared" si="12"/>
        <v>0</v>
      </c>
      <c r="X56" s="1">
        <f t="shared" si="12"/>
        <v>0</v>
      </c>
      <c r="Y56" s="1">
        <f t="shared" si="12"/>
        <v>0</v>
      </c>
      <c r="Z56" s="1">
        <f t="shared" si="6"/>
        <v>0</v>
      </c>
      <c r="AC56" s="1">
        <f t="shared" si="8"/>
        <v>0</v>
      </c>
      <c r="AD56" s="1">
        <f t="shared" si="9"/>
        <v>0</v>
      </c>
      <c r="AF56" s="1">
        <f t="shared" si="10"/>
        <v>0</v>
      </c>
      <c r="AG56" s="1">
        <f t="shared" si="11"/>
        <v>0</v>
      </c>
    </row>
    <row r="57" spans="3:33" x14ac:dyDescent="0.3">
      <c r="C57" s="2" t="str">
        <f t="shared" si="7"/>
        <v/>
      </c>
      <c r="D57" s="6" t="s">
        <v>17</v>
      </c>
      <c r="E57" s="12"/>
      <c r="F57" s="12"/>
      <c r="G57" s="12"/>
      <c r="H57" s="12"/>
      <c r="I57" s="12"/>
      <c r="J57" s="11"/>
      <c r="K57" s="12"/>
      <c r="L57" s="18"/>
      <c r="M57" s="12"/>
      <c r="R57" s="1">
        <f t="shared" si="0"/>
        <v>0</v>
      </c>
      <c r="S57" s="1">
        <f t="shared" si="1"/>
        <v>0</v>
      </c>
      <c r="T57" s="1">
        <f t="shared" si="2"/>
        <v>0</v>
      </c>
      <c r="U57" s="1">
        <f t="shared" si="3"/>
        <v>0</v>
      </c>
      <c r="V57" s="1">
        <f t="shared" si="4"/>
        <v>0</v>
      </c>
      <c r="W57" s="1">
        <f t="shared" si="12"/>
        <v>0</v>
      </c>
      <c r="X57" s="1">
        <f t="shared" si="12"/>
        <v>0</v>
      </c>
      <c r="Y57" s="1">
        <f t="shared" si="12"/>
        <v>0</v>
      </c>
      <c r="Z57" s="1">
        <f t="shared" si="6"/>
        <v>0</v>
      </c>
      <c r="AC57" s="1">
        <f t="shared" si="8"/>
        <v>0</v>
      </c>
      <c r="AD57" s="1">
        <f t="shared" si="9"/>
        <v>0</v>
      </c>
      <c r="AF57" s="1">
        <f t="shared" si="10"/>
        <v>0</v>
      </c>
      <c r="AG57" s="1">
        <f t="shared" si="11"/>
        <v>0</v>
      </c>
    </row>
    <row r="58" spans="3:33" x14ac:dyDescent="0.3">
      <c r="C58" s="2" t="str">
        <f t="shared" si="7"/>
        <v/>
      </c>
      <c r="D58" s="6" t="s">
        <v>17</v>
      </c>
      <c r="E58" s="12"/>
      <c r="F58" s="12"/>
      <c r="G58" s="12"/>
      <c r="H58" s="12"/>
      <c r="I58" s="12"/>
      <c r="J58" s="11"/>
      <c r="K58" s="12"/>
      <c r="L58" s="18"/>
      <c r="M58" s="12"/>
      <c r="R58" s="1">
        <f t="shared" si="0"/>
        <v>0</v>
      </c>
      <c r="S58" s="1">
        <f t="shared" si="1"/>
        <v>0</v>
      </c>
      <c r="T58" s="1">
        <f t="shared" si="2"/>
        <v>0</v>
      </c>
      <c r="U58" s="1">
        <f t="shared" si="3"/>
        <v>0</v>
      </c>
      <c r="V58" s="1">
        <f t="shared" si="4"/>
        <v>0</v>
      </c>
      <c r="W58" s="1">
        <f t="shared" si="12"/>
        <v>0</v>
      </c>
      <c r="X58" s="1">
        <f t="shared" si="12"/>
        <v>0</v>
      </c>
      <c r="Y58" s="1">
        <f t="shared" si="12"/>
        <v>0</v>
      </c>
      <c r="Z58" s="1">
        <f t="shared" si="6"/>
        <v>0</v>
      </c>
      <c r="AC58" s="1">
        <f t="shared" si="8"/>
        <v>0</v>
      </c>
      <c r="AD58" s="1">
        <f t="shared" si="9"/>
        <v>0</v>
      </c>
      <c r="AF58" s="1">
        <f t="shared" si="10"/>
        <v>0</v>
      </c>
      <c r="AG58" s="1">
        <f t="shared" si="11"/>
        <v>0</v>
      </c>
    </row>
    <row r="59" spans="3:33" x14ac:dyDescent="0.3">
      <c r="C59" s="2" t="str">
        <f t="shared" si="7"/>
        <v/>
      </c>
      <c r="D59" s="6" t="s">
        <v>17</v>
      </c>
      <c r="E59" s="12"/>
      <c r="F59" s="12"/>
      <c r="G59" s="12"/>
      <c r="H59" s="12"/>
      <c r="I59" s="12"/>
      <c r="J59" s="11"/>
      <c r="K59" s="12"/>
      <c r="L59" s="18"/>
      <c r="M59" s="12"/>
      <c r="R59" s="1">
        <f t="shared" si="0"/>
        <v>0</v>
      </c>
      <c r="S59" s="1">
        <f t="shared" si="1"/>
        <v>0</v>
      </c>
      <c r="T59" s="1">
        <f t="shared" si="2"/>
        <v>0</v>
      </c>
      <c r="U59" s="1">
        <f t="shared" si="3"/>
        <v>0</v>
      </c>
      <c r="V59" s="1">
        <f t="shared" si="4"/>
        <v>0</v>
      </c>
      <c r="W59" s="1">
        <f t="shared" si="12"/>
        <v>0</v>
      </c>
      <c r="X59" s="1">
        <f t="shared" si="12"/>
        <v>0</v>
      </c>
      <c r="Y59" s="1">
        <f t="shared" si="12"/>
        <v>0</v>
      </c>
      <c r="Z59" s="1">
        <f t="shared" si="6"/>
        <v>0</v>
      </c>
      <c r="AC59" s="1">
        <f t="shared" si="8"/>
        <v>0</v>
      </c>
      <c r="AD59" s="1">
        <f t="shared" si="9"/>
        <v>0</v>
      </c>
      <c r="AF59" s="1">
        <f t="shared" si="10"/>
        <v>0</v>
      </c>
      <c r="AG59" s="1">
        <f t="shared" si="11"/>
        <v>0</v>
      </c>
    </row>
    <row r="60" spans="3:33" x14ac:dyDescent="0.3">
      <c r="C60" s="2" t="str">
        <f t="shared" si="7"/>
        <v/>
      </c>
      <c r="D60" s="6" t="s">
        <v>17</v>
      </c>
      <c r="E60" s="12"/>
      <c r="F60" s="12"/>
      <c r="G60" s="12"/>
      <c r="H60" s="12"/>
      <c r="I60" s="12"/>
      <c r="J60" s="11"/>
      <c r="K60" s="12"/>
      <c r="L60" s="18"/>
      <c r="M60" s="12"/>
      <c r="R60" s="1">
        <f t="shared" si="0"/>
        <v>0</v>
      </c>
      <c r="S60" s="1">
        <f t="shared" si="1"/>
        <v>0</v>
      </c>
      <c r="T60" s="1">
        <f t="shared" si="2"/>
        <v>0</v>
      </c>
      <c r="U60" s="1">
        <f t="shared" si="3"/>
        <v>0</v>
      </c>
      <c r="V60" s="1">
        <f t="shared" si="4"/>
        <v>0</v>
      </c>
      <c r="W60" s="1">
        <f t="shared" si="12"/>
        <v>0</v>
      </c>
      <c r="X60" s="1">
        <f t="shared" si="12"/>
        <v>0</v>
      </c>
      <c r="Y60" s="1">
        <f t="shared" si="12"/>
        <v>0</v>
      </c>
      <c r="Z60" s="1">
        <f t="shared" si="6"/>
        <v>0</v>
      </c>
      <c r="AC60" s="1">
        <f t="shared" si="8"/>
        <v>0</v>
      </c>
      <c r="AD60" s="1">
        <f t="shared" si="9"/>
        <v>0</v>
      </c>
      <c r="AF60" s="1">
        <f t="shared" si="10"/>
        <v>0</v>
      </c>
      <c r="AG60" s="1">
        <f t="shared" si="11"/>
        <v>0</v>
      </c>
    </row>
    <row r="61" spans="3:33" x14ac:dyDescent="0.3">
      <c r="C61" s="2" t="str">
        <f t="shared" si="7"/>
        <v/>
      </c>
      <c r="D61" s="6" t="s">
        <v>17</v>
      </c>
      <c r="E61" s="12"/>
      <c r="F61" s="12"/>
      <c r="G61" s="12"/>
      <c r="H61" s="12"/>
      <c r="I61" s="12"/>
      <c r="J61" s="11"/>
      <c r="K61" s="12"/>
      <c r="L61" s="18"/>
      <c r="M61" s="12"/>
      <c r="R61" s="1">
        <f t="shared" si="0"/>
        <v>0</v>
      </c>
      <c r="S61" s="1">
        <f t="shared" si="1"/>
        <v>0</v>
      </c>
      <c r="T61" s="1">
        <f t="shared" si="2"/>
        <v>0</v>
      </c>
      <c r="U61" s="1">
        <f t="shared" si="3"/>
        <v>0</v>
      </c>
      <c r="V61" s="1">
        <f t="shared" si="4"/>
        <v>0</v>
      </c>
      <c r="W61" s="1">
        <f t="shared" si="12"/>
        <v>0</v>
      </c>
      <c r="X61" s="1">
        <f t="shared" si="12"/>
        <v>0</v>
      </c>
      <c r="Y61" s="1">
        <f t="shared" si="12"/>
        <v>0</v>
      </c>
      <c r="Z61" s="1">
        <f t="shared" si="6"/>
        <v>0</v>
      </c>
      <c r="AC61" s="1">
        <f t="shared" si="8"/>
        <v>0</v>
      </c>
      <c r="AD61" s="1">
        <f t="shared" si="9"/>
        <v>0</v>
      </c>
      <c r="AF61" s="1">
        <f t="shared" si="10"/>
        <v>0</v>
      </c>
      <c r="AG61" s="1">
        <f t="shared" si="11"/>
        <v>0</v>
      </c>
    </row>
    <row r="62" spans="3:33" x14ac:dyDescent="0.3">
      <c r="C62" s="2" t="str">
        <f t="shared" si="7"/>
        <v/>
      </c>
      <c r="D62" s="6" t="s">
        <v>17</v>
      </c>
      <c r="E62" s="12"/>
      <c r="F62" s="12"/>
      <c r="G62" s="12"/>
      <c r="H62" s="12"/>
      <c r="I62" s="12"/>
      <c r="J62" s="11"/>
      <c r="K62" s="12"/>
      <c r="L62" s="18"/>
      <c r="M62" s="12"/>
      <c r="R62" s="1">
        <f t="shared" si="0"/>
        <v>0</v>
      </c>
      <c r="S62" s="1">
        <f t="shared" si="1"/>
        <v>0</v>
      </c>
      <c r="T62" s="1">
        <f t="shared" si="2"/>
        <v>0</v>
      </c>
      <c r="U62" s="1">
        <f t="shared" si="3"/>
        <v>0</v>
      </c>
      <c r="V62" s="1">
        <f t="shared" si="4"/>
        <v>0</v>
      </c>
      <c r="W62" s="1">
        <f t="shared" si="12"/>
        <v>0</v>
      </c>
      <c r="X62" s="1">
        <f t="shared" si="12"/>
        <v>0</v>
      </c>
      <c r="Y62" s="1">
        <f t="shared" si="12"/>
        <v>0</v>
      </c>
      <c r="Z62" s="1">
        <f t="shared" si="6"/>
        <v>0</v>
      </c>
      <c r="AC62" s="1">
        <f t="shared" si="8"/>
        <v>0</v>
      </c>
      <c r="AD62" s="1">
        <f t="shared" si="9"/>
        <v>0</v>
      </c>
      <c r="AF62" s="1">
        <f t="shared" si="10"/>
        <v>0</v>
      </c>
      <c r="AG62" s="1">
        <f t="shared" si="11"/>
        <v>0</v>
      </c>
    </row>
    <row r="63" spans="3:33" x14ac:dyDescent="0.3">
      <c r="C63" s="2" t="str">
        <f t="shared" si="7"/>
        <v/>
      </c>
      <c r="D63" s="6" t="s">
        <v>17</v>
      </c>
      <c r="E63" s="12"/>
      <c r="F63" s="12"/>
      <c r="G63" s="12"/>
      <c r="H63" s="12"/>
      <c r="I63" s="12"/>
      <c r="J63" s="11"/>
      <c r="K63" s="12"/>
      <c r="L63" s="18"/>
      <c r="M63" s="12"/>
      <c r="R63" s="1">
        <f t="shared" si="0"/>
        <v>0</v>
      </c>
      <c r="S63" s="1">
        <f t="shared" si="1"/>
        <v>0</v>
      </c>
      <c r="T63" s="1">
        <f t="shared" si="2"/>
        <v>0</v>
      </c>
      <c r="U63" s="1">
        <f t="shared" si="3"/>
        <v>0</v>
      </c>
      <c r="V63" s="1">
        <f t="shared" si="4"/>
        <v>0</v>
      </c>
      <c r="W63" s="1">
        <f t="shared" si="12"/>
        <v>0</v>
      </c>
      <c r="X63" s="1">
        <f t="shared" si="12"/>
        <v>0</v>
      </c>
      <c r="Y63" s="1">
        <f t="shared" si="12"/>
        <v>0</v>
      </c>
      <c r="Z63" s="1">
        <f t="shared" si="6"/>
        <v>0</v>
      </c>
      <c r="AC63" s="1">
        <f t="shared" si="8"/>
        <v>0</v>
      </c>
      <c r="AD63" s="1">
        <f t="shared" si="9"/>
        <v>0</v>
      </c>
      <c r="AF63" s="1">
        <f t="shared" si="10"/>
        <v>0</v>
      </c>
      <c r="AG63" s="1">
        <f t="shared" si="11"/>
        <v>0</v>
      </c>
    </row>
    <row r="64" spans="3:33" x14ac:dyDescent="0.3">
      <c r="C64" s="2" t="str">
        <f t="shared" si="7"/>
        <v/>
      </c>
      <c r="D64" s="6" t="s">
        <v>17</v>
      </c>
      <c r="E64" s="12"/>
      <c r="F64" s="12"/>
      <c r="G64" s="12"/>
      <c r="H64" s="12"/>
      <c r="I64" s="12"/>
      <c r="J64" s="11"/>
      <c r="K64" s="12"/>
      <c r="L64" s="18"/>
      <c r="M64" s="12"/>
      <c r="R64" s="1">
        <f t="shared" si="0"/>
        <v>0</v>
      </c>
      <c r="S64" s="1">
        <f t="shared" si="1"/>
        <v>0</v>
      </c>
      <c r="T64" s="1">
        <f t="shared" si="2"/>
        <v>0</v>
      </c>
      <c r="U64" s="1">
        <f t="shared" si="3"/>
        <v>0</v>
      </c>
      <c r="V64" s="1">
        <f t="shared" si="4"/>
        <v>0</v>
      </c>
      <c r="W64" s="1">
        <f t="shared" si="12"/>
        <v>0</v>
      </c>
      <c r="X64" s="1">
        <f t="shared" si="12"/>
        <v>0</v>
      </c>
      <c r="Y64" s="1">
        <f t="shared" si="12"/>
        <v>0</v>
      </c>
      <c r="Z64" s="1">
        <f t="shared" si="6"/>
        <v>0</v>
      </c>
      <c r="AC64" s="1">
        <f t="shared" si="8"/>
        <v>0</v>
      </c>
      <c r="AD64" s="1">
        <f t="shared" si="9"/>
        <v>0</v>
      </c>
      <c r="AF64" s="1">
        <f t="shared" si="10"/>
        <v>0</v>
      </c>
      <c r="AG64" s="1">
        <f t="shared" si="11"/>
        <v>0</v>
      </c>
    </row>
    <row r="65" spans="3:33" x14ac:dyDescent="0.3">
      <c r="C65" s="2" t="str">
        <f t="shared" si="7"/>
        <v/>
      </c>
      <c r="D65" s="6" t="s">
        <v>17</v>
      </c>
      <c r="E65" s="12"/>
      <c r="F65" s="12"/>
      <c r="G65" s="12"/>
      <c r="H65" s="12"/>
      <c r="I65" s="12"/>
      <c r="J65" s="11"/>
      <c r="K65" s="12"/>
      <c r="L65" s="18"/>
      <c r="M65" s="12"/>
      <c r="R65" s="1">
        <f t="shared" ref="R65:R96" si="13">IF(E65="",0,1)</f>
        <v>0</v>
      </c>
      <c r="S65" s="1">
        <f t="shared" ref="S65:S96" si="14">IF(F65="",0,1)</f>
        <v>0</v>
      </c>
      <c r="T65" s="1">
        <f t="shared" ref="T65:T96" si="15">IF(G65="",0,1)</f>
        <v>0</v>
      </c>
      <c r="U65" s="1">
        <f t="shared" ref="U65:U96" si="16">IF(H65="",0,1)</f>
        <v>0</v>
      </c>
      <c r="V65" s="1">
        <f t="shared" ref="V65:V96" si="17">IF(I65="",0,1)</f>
        <v>0</v>
      </c>
      <c r="W65" s="1">
        <f t="shared" si="12"/>
        <v>0</v>
      </c>
      <c r="X65" s="1">
        <f t="shared" si="12"/>
        <v>0</v>
      </c>
      <c r="Y65" s="1">
        <f t="shared" si="12"/>
        <v>0</v>
      </c>
      <c r="Z65" s="1">
        <f t="shared" ref="Z65:Z96" si="18">IF(M65="",0,1)</f>
        <v>0</v>
      </c>
      <c r="AC65" s="1">
        <f t="shared" si="8"/>
        <v>0</v>
      </c>
      <c r="AD65" s="1">
        <f t="shared" si="9"/>
        <v>0</v>
      </c>
      <c r="AF65" s="1">
        <f t="shared" si="10"/>
        <v>0</v>
      </c>
      <c r="AG65" s="1">
        <f t="shared" si="11"/>
        <v>0</v>
      </c>
    </row>
    <row r="66" spans="3:33" x14ac:dyDescent="0.3">
      <c r="C66" s="2" t="str">
        <f t="shared" si="7"/>
        <v/>
      </c>
      <c r="D66" s="6" t="s">
        <v>17</v>
      </c>
      <c r="E66" s="12"/>
      <c r="F66" s="12"/>
      <c r="G66" s="12"/>
      <c r="H66" s="12"/>
      <c r="I66" s="12"/>
      <c r="J66" s="11"/>
      <c r="K66" s="12"/>
      <c r="L66" s="18"/>
      <c r="M66" s="12"/>
      <c r="R66" s="1">
        <f t="shared" si="13"/>
        <v>0</v>
      </c>
      <c r="S66" s="1">
        <f t="shared" si="14"/>
        <v>0</v>
      </c>
      <c r="T66" s="1">
        <f t="shared" si="15"/>
        <v>0</v>
      </c>
      <c r="U66" s="1">
        <f t="shared" si="16"/>
        <v>0</v>
      </c>
      <c r="V66" s="1">
        <f t="shared" si="17"/>
        <v>0</v>
      </c>
      <c r="W66" s="1">
        <f t="shared" si="12"/>
        <v>0</v>
      </c>
      <c r="X66" s="1">
        <f t="shared" si="12"/>
        <v>0</v>
      </c>
      <c r="Y66" s="1">
        <f t="shared" si="12"/>
        <v>0</v>
      </c>
      <c r="Z66" s="1">
        <f t="shared" si="18"/>
        <v>0</v>
      </c>
      <c r="AC66" s="1">
        <f t="shared" si="8"/>
        <v>0</v>
      </c>
      <c r="AD66" s="1">
        <f t="shared" si="9"/>
        <v>0</v>
      </c>
      <c r="AF66" s="1">
        <f t="shared" si="10"/>
        <v>0</v>
      </c>
      <c r="AG66" s="1">
        <f t="shared" si="11"/>
        <v>0</v>
      </c>
    </row>
    <row r="67" spans="3:33" x14ac:dyDescent="0.3">
      <c r="C67" s="2" t="str">
        <f t="shared" si="7"/>
        <v/>
      </c>
      <c r="D67" s="6" t="s">
        <v>17</v>
      </c>
      <c r="E67" s="12"/>
      <c r="F67" s="12"/>
      <c r="G67" s="12"/>
      <c r="H67" s="12"/>
      <c r="I67" s="12"/>
      <c r="J67" s="11"/>
      <c r="K67" s="12"/>
      <c r="L67" s="18"/>
      <c r="M67" s="12"/>
      <c r="R67" s="1">
        <f t="shared" si="13"/>
        <v>0</v>
      </c>
      <c r="S67" s="1">
        <f t="shared" si="14"/>
        <v>0</v>
      </c>
      <c r="T67" s="1">
        <f t="shared" si="15"/>
        <v>0</v>
      </c>
      <c r="U67" s="1">
        <f t="shared" si="16"/>
        <v>0</v>
      </c>
      <c r="V67" s="1">
        <f t="shared" si="17"/>
        <v>0</v>
      </c>
      <c r="W67" s="1">
        <f t="shared" si="12"/>
        <v>0</v>
      </c>
      <c r="X67" s="1">
        <f t="shared" si="12"/>
        <v>0</v>
      </c>
      <c r="Y67" s="1">
        <f t="shared" si="12"/>
        <v>0</v>
      </c>
      <c r="Z67" s="1">
        <f t="shared" si="18"/>
        <v>0</v>
      </c>
      <c r="AC67" s="1">
        <f t="shared" si="8"/>
        <v>0</v>
      </c>
      <c r="AD67" s="1">
        <f t="shared" si="9"/>
        <v>0</v>
      </c>
      <c r="AF67" s="1">
        <f t="shared" si="10"/>
        <v>0</v>
      </c>
      <c r="AG67" s="1">
        <f t="shared" si="11"/>
        <v>0</v>
      </c>
    </row>
    <row r="68" spans="3:33" x14ac:dyDescent="0.3">
      <c r="C68" s="2" t="str">
        <f t="shared" si="7"/>
        <v/>
      </c>
      <c r="D68" s="6" t="s">
        <v>17</v>
      </c>
      <c r="E68" s="12"/>
      <c r="F68" s="12"/>
      <c r="G68" s="12"/>
      <c r="H68" s="12"/>
      <c r="I68" s="12"/>
      <c r="J68" s="11"/>
      <c r="K68" s="12"/>
      <c r="L68" s="18"/>
      <c r="M68" s="12"/>
      <c r="R68" s="1">
        <f t="shared" si="13"/>
        <v>0</v>
      </c>
      <c r="S68" s="1">
        <f t="shared" si="14"/>
        <v>0</v>
      </c>
      <c r="T68" s="1">
        <f t="shared" si="15"/>
        <v>0</v>
      </c>
      <c r="U68" s="1">
        <f t="shared" si="16"/>
        <v>0</v>
      </c>
      <c r="V68" s="1">
        <f t="shared" si="17"/>
        <v>0</v>
      </c>
      <c r="W68" s="1">
        <f t="shared" si="12"/>
        <v>0</v>
      </c>
      <c r="X68" s="1">
        <f t="shared" si="12"/>
        <v>0</v>
      </c>
      <c r="Y68" s="1">
        <f t="shared" si="12"/>
        <v>0</v>
      </c>
      <c r="Z68" s="1">
        <f t="shared" si="18"/>
        <v>0</v>
      </c>
      <c r="AC68" s="1">
        <f t="shared" si="8"/>
        <v>0</v>
      </c>
      <c r="AD68" s="1">
        <f t="shared" si="9"/>
        <v>0</v>
      </c>
      <c r="AF68" s="1">
        <f t="shared" si="10"/>
        <v>0</v>
      </c>
      <c r="AG68" s="1">
        <f t="shared" si="11"/>
        <v>0</v>
      </c>
    </row>
    <row r="69" spans="3:33" x14ac:dyDescent="0.3">
      <c r="C69" s="2" t="str">
        <f t="shared" si="7"/>
        <v/>
      </c>
      <c r="D69" s="6" t="s">
        <v>17</v>
      </c>
      <c r="E69" s="12"/>
      <c r="F69" s="12"/>
      <c r="G69" s="12"/>
      <c r="H69" s="12"/>
      <c r="I69" s="12"/>
      <c r="J69" s="11"/>
      <c r="K69" s="12"/>
      <c r="L69" s="18"/>
      <c r="M69" s="12"/>
      <c r="R69" s="1">
        <f t="shared" si="13"/>
        <v>0</v>
      </c>
      <c r="S69" s="1">
        <f t="shared" si="14"/>
        <v>0</v>
      </c>
      <c r="T69" s="1">
        <f t="shared" si="15"/>
        <v>0</v>
      </c>
      <c r="U69" s="1">
        <f t="shared" si="16"/>
        <v>0</v>
      </c>
      <c r="V69" s="1">
        <f t="shared" si="17"/>
        <v>0</v>
      </c>
      <c r="W69" s="1">
        <f t="shared" si="12"/>
        <v>0</v>
      </c>
      <c r="X69" s="1">
        <f t="shared" si="12"/>
        <v>0</v>
      </c>
      <c r="Y69" s="1">
        <f t="shared" si="12"/>
        <v>0</v>
      </c>
      <c r="Z69" s="1">
        <f t="shared" si="18"/>
        <v>0</v>
      </c>
      <c r="AC69" s="1">
        <f t="shared" si="8"/>
        <v>0</v>
      </c>
      <c r="AD69" s="1">
        <f t="shared" si="9"/>
        <v>0</v>
      </c>
      <c r="AF69" s="1">
        <f t="shared" si="10"/>
        <v>0</v>
      </c>
      <c r="AG69" s="1">
        <f t="shared" si="11"/>
        <v>0</v>
      </c>
    </row>
    <row r="70" spans="3:33" x14ac:dyDescent="0.3">
      <c r="C70" s="2" t="str">
        <f t="shared" si="7"/>
        <v/>
      </c>
      <c r="D70" s="6" t="s">
        <v>17</v>
      </c>
      <c r="E70" s="12"/>
      <c r="F70" s="12"/>
      <c r="G70" s="12"/>
      <c r="H70" s="12"/>
      <c r="I70" s="12"/>
      <c r="J70" s="11"/>
      <c r="K70" s="12"/>
      <c r="L70" s="18"/>
      <c r="M70" s="12"/>
      <c r="R70" s="1">
        <f t="shared" si="13"/>
        <v>0</v>
      </c>
      <c r="S70" s="1">
        <f t="shared" si="14"/>
        <v>0</v>
      </c>
      <c r="T70" s="1">
        <f t="shared" si="15"/>
        <v>0</v>
      </c>
      <c r="U70" s="1">
        <f t="shared" si="16"/>
        <v>0</v>
      </c>
      <c r="V70" s="1">
        <f t="shared" si="17"/>
        <v>0</v>
      </c>
      <c r="W70" s="1">
        <f t="shared" si="12"/>
        <v>0</v>
      </c>
      <c r="X70" s="1">
        <f t="shared" si="12"/>
        <v>0</v>
      </c>
      <c r="Y70" s="1">
        <f t="shared" si="12"/>
        <v>0</v>
      </c>
      <c r="Z70" s="1">
        <f t="shared" si="18"/>
        <v>0</v>
      </c>
      <c r="AC70" s="1">
        <f t="shared" si="8"/>
        <v>0</v>
      </c>
      <c r="AD70" s="1">
        <f t="shared" si="9"/>
        <v>0</v>
      </c>
      <c r="AF70" s="1">
        <f t="shared" si="10"/>
        <v>0</v>
      </c>
      <c r="AG70" s="1">
        <f t="shared" si="11"/>
        <v>0</v>
      </c>
    </row>
    <row r="71" spans="3:33" x14ac:dyDescent="0.3">
      <c r="C71" s="2" t="str">
        <f t="shared" si="7"/>
        <v/>
      </c>
      <c r="D71" s="6" t="s">
        <v>17</v>
      </c>
      <c r="E71" s="12"/>
      <c r="F71" s="12"/>
      <c r="G71" s="12"/>
      <c r="H71" s="12"/>
      <c r="I71" s="12"/>
      <c r="J71" s="11"/>
      <c r="K71" s="12"/>
      <c r="L71" s="18"/>
      <c r="M71" s="12"/>
      <c r="R71" s="1">
        <f t="shared" si="13"/>
        <v>0</v>
      </c>
      <c r="S71" s="1">
        <f t="shared" si="14"/>
        <v>0</v>
      </c>
      <c r="T71" s="1">
        <f t="shared" si="15"/>
        <v>0</v>
      </c>
      <c r="U71" s="1">
        <f t="shared" si="16"/>
        <v>0</v>
      </c>
      <c r="V71" s="1">
        <f t="shared" si="17"/>
        <v>0</v>
      </c>
      <c r="W71" s="1">
        <f t="shared" si="12"/>
        <v>0</v>
      </c>
      <c r="X71" s="1">
        <f t="shared" si="12"/>
        <v>0</v>
      </c>
      <c r="Y71" s="1">
        <f t="shared" si="12"/>
        <v>0</v>
      </c>
      <c r="Z71" s="1">
        <f t="shared" si="18"/>
        <v>0</v>
      </c>
      <c r="AC71" s="1">
        <f t="shared" si="8"/>
        <v>0</v>
      </c>
      <c r="AD71" s="1">
        <f t="shared" si="9"/>
        <v>0</v>
      </c>
      <c r="AF71" s="1">
        <f t="shared" si="10"/>
        <v>0</v>
      </c>
      <c r="AG71" s="1">
        <f t="shared" si="11"/>
        <v>0</v>
      </c>
    </row>
    <row r="72" spans="3:33" x14ac:dyDescent="0.3">
      <c r="C72" s="2" t="str">
        <f t="shared" si="7"/>
        <v/>
      </c>
      <c r="D72" s="6" t="s">
        <v>17</v>
      </c>
      <c r="E72" s="12"/>
      <c r="F72" s="12"/>
      <c r="G72" s="12"/>
      <c r="H72" s="12"/>
      <c r="I72" s="12"/>
      <c r="J72" s="11"/>
      <c r="K72" s="12"/>
      <c r="L72" s="18"/>
      <c r="M72" s="12"/>
      <c r="R72" s="1">
        <f t="shared" si="13"/>
        <v>0</v>
      </c>
      <c r="S72" s="1">
        <f t="shared" si="14"/>
        <v>0</v>
      </c>
      <c r="T72" s="1">
        <f t="shared" si="15"/>
        <v>0</v>
      </c>
      <c r="U72" s="1">
        <f t="shared" si="16"/>
        <v>0</v>
      </c>
      <c r="V72" s="1">
        <f t="shared" si="17"/>
        <v>0</v>
      </c>
      <c r="W72" s="1">
        <f t="shared" si="12"/>
        <v>0</v>
      </c>
      <c r="X72" s="1">
        <f t="shared" si="12"/>
        <v>0</v>
      </c>
      <c r="Y72" s="1">
        <f t="shared" si="12"/>
        <v>0</v>
      </c>
      <c r="Z72" s="1">
        <f t="shared" si="18"/>
        <v>0</v>
      </c>
      <c r="AC72" s="1">
        <f t="shared" si="8"/>
        <v>0</v>
      </c>
      <c r="AD72" s="1">
        <f t="shared" si="9"/>
        <v>0</v>
      </c>
      <c r="AF72" s="1">
        <f t="shared" si="10"/>
        <v>0</v>
      </c>
      <c r="AG72" s="1">
        <f t="shared" si="11"/>
        <v>0</v>
      </c>
    </row>
    <row r="73" spans="3:33" x14ac:dyDescent="0.3">
      <c r="C73" s="2" t="str">
        <f t="shared" si="7"/>
        <v/>
      </c>
      <c r="D73" s="6" t="s">
        <v>17</v>
      </c>
      <c r="E73" s="12"/>
      <c r="F73" s="12"/>
      <c r="G73" s="12"/>
      <c r="H73" s="12"/>
      <c r="I73" s="12"/>
      <c r="J73" s="11"/>
      <c r="K73" s="12"/>
      <c r="L73" s="18"/>
      <c r="M73" s="12"/>
      <c r="R73" s="1">
        <f t="shared" si="13"/>
        <v>0</v>
      </c>
      <c r="S73" s="1">
        <f t="shared" si="14"/>
        <v>0</v>
      </c>
      <c r="T73" s="1">
        <f t="shared" si="15"/>
        <v>0</v>
      </c>
      <c r="U73" s="1">
        <f t="shared" si="16"/>
        <v>0</v>
      </c>
      <c r="V73" s="1">
        <f t="shared" si="17"/>
        <v>0</v>
      </c>
      <c r="W73" s="1">
        <f t="shared" si="12"/>
        <v>0</v>
      </c>
      <c r="X73" s="1">
        <f t="shared" si="12"/>
        <v>0</v>
      </c>
      <c r="Y73" s="1">
        <f t="shared" si="12"/>
        <v>0</v>
      </c>
      <c r="Z73" s="1">
        <f t="shared" si="18"/>
        <v>0</v>
      </c>
      <c r="AC73" s="1">
        <f t="shared" si="8"/>
        <v>0</v>
      </c>
      <c r="AD73" s="1">
        <f t="shared" si="9"/>
        <v>0</v>
      </c>
      <c r="AF73" s="1">
        <f t="shared" si="10"/>
        <v>0</v>
      </c>
      <c r="AG73" s="1">
        <f t="shared" si="11"/>
        <v>0</v>
      </c>
    </row>
    <row r="74" spans="3:33" x14ac:dyDescent="0.3">
      <c r="C74" s="2" t="str">
        <f t="shared" si="7"/>
        <v/>
      </c>
      <c r="D74" s="6" t="s">
        <v>17</v>
      </c>
      <c r="E74" s="12"/>
      <c r="F74" s="12"/>
      <c r="G74" s="12"/>
      <c r="H74" s="12"/>
      <c r="I74" s="12"/>
      <c r="J74" s="11"/>
      <c r="K74" s="12"/>
      <c r="L74" s="18"/>
      <c r="M74" s="12"/>
      <c r="R74" s="1">
        <f t="shared" si="13"/>
        <v>0</v>
      </c>
      <c r="S74" s="1">
        <f t="shared" si="14"/>
        <v>0</v>
      </c>
      <c r="T74" s="1">
        <f t="shared" si="15"/>
        <v>0</v>
      </c>
      <c r="U74" s="1">
        <f t="shared" si="16"/>
        <v>0</v>
      </c>
      <c r="V74" s="1">
        <f t="shared" si="17"/>
        <v>0</v>
      </c>
      <c r="W74" s="1">
        <f t="shared" si="12"/>
        <v>0</v>
      </c>
      <c r="X74" s="1">
        <f t="shared" si="12"/>
        <v>0</v>
      </c>
      <c r="Y74" s="1">
        <f t="shared" si="12"/>
        <v>0</v>
      </c>
      <c r="Z74" s="1">
        <f t="shared" si="18"/>
        <v>0</v>
      </c>
      <c r="AC74" s="1">
        <f t="shared" si="8"/>
        <v>0</v>
      </c>
      <c r="AD74" s="1">
        <f t="shared" si="9"/>
        <v>0</v>
      </c>
      <c r="AF74" s="1">
        <f t="shared" si="10"/>
        <v>0</v>
      </c>
      <c r="AG74" s="1">
        <f t="shared" si="11"/>
        <v>0</v>
      </c>
    </row>
    <row r="75" spans="3:33" x14ac:dyDescent="0.3">
      <c r="C75" s="2" t="str">
        <f t="shared" si="7"/>
        <v/>
      </c>
      <c r="D75" s="6" t="s">
        <v>17</v>
      </c>
      <c r="E75" s="12"/>
      <c r="F75" s="12"/>
      <c r="G75" s="12"/>
      <c r="H75" s="12"/>
      <c r="I75" s="12"/>
      <c r="J75" s="11"/>
      <c r="K75" s="12"/>
      <c r="L75" s="18"/>
      <c r="M75" s="12"/>
      <c r="R75" s="1">
        <f t="shared" si="13"/>
        <v>0</v>
      </c>
      <c r="S75" s="1">
        <f t="shared" si="14"/>
        <v>0</v>
      </c>
      <c r="T75" s="1">
        <f t="shared" si="15"/>
        <v>0</v>
      </c>
      <c r="U75" s="1">
        <f t="shared" si="16"/>
        <v>0</v>
      </c>
      <c r="V75" s="1">
        <f t="shared" si="17"/>
        <v>0</v>
      </c>
      <c r="W75" s="1">
        <f t="shared" si="12"/>
        <v>0</v>
      </c>
      <c r="X75" s="1">
        <f t="shared" si="12"/>
        <v>0</v>
      </c>
      <c r="Y75" s="1">
        <f t="shared" si="12"/>
        <v>0</v>
      </c>
      <c r="Z75" s="1">
        <f t="shared" si="18"/>
        <v>0</v>
      </c>
      <c r="AC75" s="1">
        <f t="shared" si="8"/>
        <v>0</v>
      </c>
      <c r="AD75" s="1">
        <f t="shared" si="9"/>
        <v>0</v>
      </c>
      <c r="AF75" s="1">
        <f t="shared" si="10"/>
        <v>0</v>
      </c>
      <c r="AG75" s="1">
        <f t="shared" si="11"/>
        <v>0</v>
      </c>
    </row>
    <row r="76" spans="3:33" x14ac:dyDescent="0.3">
      <c r="C76" s="2" t="str">
        <f t="shared" si="7"/>
        <v/>
      </c>
      <c r="D76" s="6" t="s">
        <v>17</v>
      </c>
      <c r="E76" s="12"/>
      <c r="F76" s="12"/>
      <c r="G76" s="12"/>
      <c r="H76" s="12"/>
      <c r="I76" s="12"/>
      <c r="J76" s="11"/>
      <c r="K76" s="12"/>
      <c r="L76" s="18"/>
      <c r="M76" s="12"/>
      <c r="R76" s="1">
        <f t="shared" si="13"/>
        <v>0</v>
      </c>
      <c r="S76" s="1">
        <f t="shared" si="14"/>
        <v>0</v>
      </c>
      <c r="T76" s="1">
        <f t="shared" si="15"/>
        <v>0</v>
      </c>
      <c r="U76" s="1">
        <f t="shared" si="16"/>
        <v>0</v>
      </c>
      <c r="V76" s="1">
        <f t="shared" si="17"/>
        <v>0</v>
      </c>
      <c r="W76" s="1">
        <f t="shared" si="12"/>
        <v>0</v>
      </c>
      <c r="X76" s="1">
        <f t="shared" si="12"/>
        <v>0</v>
      </c>
      <c r="Y76" s="1">
        <f t="shared" si="12"/>
        <v>0</v>
      </c>
      <c r="Z76" s="1">
        <f t="shared" si="18"/>
        <v>0</v>
      </c>
      <c r="AC76" s="1">
        <f t="shared" si="8"/>
        <v>0</v>
      </c>
      <c r="AD76" s="1">
        <f t="shared" si="9"/>
        <v>0</v>
      </c>
      <c r="AF76" s="1">
        <f t="shared" si="10"/>
        <v>0</v>
      </c>
      <c r="AG76" s="1">
        <f t="shared" si="11"/>
        <v>0</v>
      </c>
    </row>
    <row r="77" spans="3:33" x14ac:dyDescent="0.3">
      <c r="C77" s="2" t="str">
        <f t="shared" si="7"/>
        <v/>
      </c>
      <c r="D77" s="6" t="s">
        <v>17</v>
      </c>
      <c r="E77" s="12"/>
      <c r="F77" s="12"/>
      <c r="G77" s="12"/>
      <c r="H77" s="12"/>
      <c r="I77" s="12"/>
      <c r="J77" s="11"/>
      <c r="K77" s="12"/>
      <c r="L77" s="18"/>
      <c r="M77" s="12"/>
      <c r="R77" s="1">
        <f t="shared" si="13"/>
        <v>0</v>
      </c>
      <c r="S77" s="1">
        <f t="shared" si="14"/>
        <v>0</v>
      </c>
      <c r="T77" s="1">
        <f t="shared" si="15"/>
        <v>0</v>
      </c>
      <c r="U77" s="1">
        <f t="shared" si="16"/>
        <v>0</v>
      </c>
      <c r="V77" s="1">
        <f t="shared" si="17"/>
        <v>0</v>
      </c>
      <c r="W77" s="1">
        <f t="shared" si="12"/>
        <v>0</v>
      </c>
      <c r="X77" s="1">
        <f t="shared" si="12"/>
        <v>0</v>
      </c>
      <c r="Y77" s="1">
        <f t="shared" si="12"/>
        <v>0</v>
      </c>
      <c r="Z77" s="1">
        <f t="shared" si="18"/>
        <v>0</v>
      </c>
      <c r="AC77" s="1">
        <f t="shared" si="8"/>
        <v>0</v>
      </c>
      <c r="AD77" s="1">
        <f t="shared" si="9"/>
        <v>0</v>
      </c>
      <c r="AF77" s="1">
        <f t="shared" si="10"/>
        <v>0</v>
      </c>
      <c r="AG77" s="1">
        <f t="shared" si="11"/>
        <v>0</v>
      </c>
    </row>
    <row r="78" spans="3:33" x14ac:dyDescent="0.3">
      <c r="C78" s="2" t="str">
        <f t="shared" si="7"/>
        <v/>
      </c>
      <c r="D78" s="6" t="s">
        <v>17</v>
      </c>
      <c r="E78" s="12"/>
      <c r="F78" s="12"/>
      <c r="G78" s="12"/>
      <c r="H78" s="12"/>
      <c r="I78" s="12"/>
      <c r="J78" s="11"/>
      <c r="K78" s="12"/>
      <c r="L78" s="18"/>
      <c r="M78" s="12"/>
      <c r="R78" s="1">
        <f t="shared" si="13"/>
        <v>0</v>
      </c>
      <c r="S78" s="1">
        <f t="shared" si="14"/>
        <v>0</v>
      </c>
      <c r="T78" s="1">
        <f t="shared" si="15"/>
        <v>0</v>
      </c>
      <c r="U78" s="1">
        <f t="shared" si="16"/>
        <v>0</v>
      </c>
      <c r="V78" s="1">
        <f t="shared" si="17"/>
        <v>0</v>
      </c>
      <c r="W78" s="1">
        <f t="shared" si="12"/>
        <v>0</v>
      </c>
      <c r="X78" s="1">
        <f t="shared" si="12"/>
        <v>0</v>
      </c>
      <c r="Y78" s="1">
        <f t="shared" si="12"/>
        <v>0</v>
      </c>
      <c r="Z78" s="1">
        <f t="shared" si="18"/>
        <v>0</v>
      </c>
      <c r="AC78" s="1">
        <f t="shared" si="8"/>
        <v>0</v>
      </c>
      <c r="AD78" s="1">
        <f t="shared" si="9"/>
        <v>0</v>
      </c>
      <c r="AF78" s="1">
        <f t="shared" si="10"/>
        <v>0</v>
      </c>
      <c r="AG78" s="1">
        <f t="shared" si="11"/>
        <v>0</v>
      </c>
    </row>
    <row r="79" spans="3:33" x14ac:dyDescent="0.3">
      <c r="C79" s="2" t="str">
        <f t="shared" si="7"/>
        <v/>
      </c>
      <c r="D79" s="6" t="s">
        <v>17</v>
      </c>
      <c r="E79" s="12"/>
      <c r="F79" s="12"/>
      <c r="G79" s="12"/>
      <c r="H79" s="12"/>
      <c r="I79" s="12"/>
      <c r="J79" s="11"/>
      <c r="K79" s="12"/>
      <c r="L79" s="18"/>
      <c r="M79" s="12"/>
      <c r="R79" s="1">
        <f t="shared" si="13"/>
        <v>0</v>
      </c>
      <c r="S79" s="1">
        <f t="shared" si="14"/>
        <v>0</v>
      </c>
      <c r="T79" s="1">
        <f t="shared" si="15"/>
        <v>0</v>
      </c>
      <c r="U79" s="1">
        <f t="shared" si="16"/>
        <v>0</v>
      </c>
      <c r="V79" s="1">
        <f t="shared" si="17"/>
        <v>0</v>
      </c>
      <c r="W79" s="1">
        <f t="shared" si="12"/>
        <v>0</v>
      </c>
      <c r="X79" s="1">
        <f t="shared" si="12"/>
        <v>0</v>
      </c>
      <c r="Y79" s="1">
        <f t="shared" si="12"/>
        <v>0</v>
      </c>
      <c r="Z79" s="1">
        <f t="shared" si="18"/>
        <v>0</v>
      </c>
      <c r="AC79" s="1">
        <f t="shared" si="8"/>
        <v>0</v>
      </c>
      <c r="AD79" s="1">
        <f t="shared" si="9"/>
        <v>0</v>
      </c>
      <c r="AF79" s="1">
        <f t="shared" si="10"/>
        <v>0</v>
      </c>
      <c r="AG79" s="1">
        <f t="shared" si="11"/>
        <v>0</v>
      </c>
    </row>
    <row r="80" spans="3:33" x14ac:dyDescent="0.3">
      <c r="C80" s="2" t="str">
        <f t="shared" si="7"/>
        <v/>
      </c>
      <c r="D80" s="6" t="s">
        <v>17</v>
      </c>
      <c r="E80" s="12"/>
      <c r="F80" s="12"/>
      <c r="G80" s="12"/>
      <c r="H80" s="12"/>
      <c r="I80" s="12"/>
      <c r="J80" s="11"/>
      <c r="K80" s="12"/>
      <c r="L80" s="18"/>
      <c r="M80" s="12"/>
      <c r="R80" s="1">
        <f t="shared" si="13"/>
        <v>0</v>
      </c>
      <c r="S80" s="1">
        <f t="shared" si="14"/>
        <v>0</v>
      </c>
      <c r="T80" s="1">
        <f t="shared" si="15"/>
        <v>0</v>
      </c>
      <c r="U80" s="1">
        <f t="shared" si="16"/>
        <v>0</v>
      </c>
      <c r="V80" s="1">
        <f t="shared" si="17"/>
        <v>0</v>
      </c>
      <c r="W80" s="1">
        <f t="shared" si="12"/>
        <v>0</v>
      </c>
      <c r="X80" s="1">
        <f t="shared" si="12"/>
        <v>0</v>
      </c>
      <c r="Y80" s="1">
        <f t="shared" si="12"/>
        <v>0</v>
      </c>
      <c r="Z80" s="1">
        <f t="shared" si="18"/>
        <v>0</v>
      </c>
      <c r="AC80" s="1">
        <f t="shared" si="8"/>
        <v>0</v>
      </c>
      <c r="AD80" s="1">
        <f t="shared" si="9"/>
        <v>0</v>
      </c>
      <c r="AF80" s="1">
        <f t="shared" si="10"/>
        <v>0</v>
      </c>
      <c r="AG80" s="1">
        <f t="shared" si="11"/>
        <v>0</v>
      </c>
    </row>
    <row r="81" spans="3:33" x14ac:dyDescent="0.3">
      <c r="C81" s="2" t="str">
        <f t="shared" si="7"/>
        <v/>
      </c>
      <c r="D81" s="6" t="s">
        <v>17</v>
      </c>
      <c r="E81" s="12"/>
      <c r="F81" s="12"/>
      <c r="G81" s="12"/>
      <c r="H81" s="12"/>
      <c r="I81" s="12"/>
      <c r="J81" s="11"/>
      <c r="K81" s="12"/>
      <c r="L81" s="18"/>
      <c r="M81" s="12"/>
      <c r="R81" s="1">
        <f t="shared" si="13"/>
        <v>0</v>
      </c>
      <c r="S81" s="1">
        <f t="shared" si="14"/>
        <v>0</v>
      </c>
      <c r="T81" s="1">
        <f t="shared" si="15"/>
        <v>0</v>
      </c>
      <c r="U81" s="1">
        <f t="shared" si="16"/>
        <v>0</v>
      </c>
      <c r="V81" s="1">
        <f t="shared" si="17"/>
        <v>0</v>
      </c>
      <c r="W81" s="1">
        <f t="shared" si="12"/>
        <v>0</v>
      </c>
      <c r="X81" s="1">
        <f t="shared" si="12"/>
        <v>0</v>
      </c>
      <c r="Y81" s="1">
        <f t="shared" si="12"/>
        <v>0</v>
      </c>
      <c r="Z81" s="1">
        <f t="shared" si="18"/>
        <v>0</v>
      </c>
      <c r="AC81" s="1">
        <f t="shared" si="8"/>
        <v>0</v>
      </c>
      <c r="AD81" s="1">
        <f t="shared" si="9"/>
        <v>0</v>
      </c>
      <c r="AF81" s="1">
        <f t="shared" si="10"/>
        <v>0</v>
      </c>
      <c r="AG81" s="1">
        <f t="shared" si="11"/>
        <v>0</v>
      </c>
    </row>
    <row r="82" spans="3:33" x14ac:dyDescent="0.3">
      <c r="C82" s="2" t="str">
        <f t="shared" si="7"/>
        <v/>
      </c>
      <c r="D82" s="6" t="s">
        <v>17</v>
      </c>
      <c r="E82" s="12"/>
      <c r="F82" s="12"/>
      <c r="G82" s="12"/>
      <c r="H82" s="12"/>
      <c r="I82" s="12"/>
      <c r="J82" s="11"/>
      <c r="K82" s="12"/>
      <c r="L82" s="18"/>
      <c r="M82" s="12"/>
      <c r="R82" s="1">
        <f t="shared" si="13"/>
        <v>0</v>
      </c>
      <c r="S82" s="1">
        <f t="shared" si="14"/>
        <v>0</v>
      </c>
      <c r="T82" s="1">
        <f t="shared" si="15"/>
        <v>0</v>
      </c>
      <c r="U82" s="1">
        <f t="shared" si="16"/>
        <v>0</v>
      </c>
      <c r="V82" s="1">
        <f t="shared" si="17"/>
        <v>0</v>
      </c>
      <c r="W82" s="1">
        <f t="shared" si="12"/>
        <v>0</v>
      </c>
      <c r="X82" s="1">
        <f t="shared" si="12"/>
        <v>0</v>
      </c>
      <c r="Y82" s="1">
        <f t="shared" si="12"/>
        <v>0</v>
      </c>
      <c r="Z82" s="1">
        <f t="shared" si="18"/>
        <v>0</v>
      </c>
      <c r="AC82" s="1">
        <f t="shared" si="8"/>
        <v>0</v>
      </c>
      <c r="AD82" s="1">
        <f t="shared" si="9"/>
        <v>0</v>
      </c>
      <c r="AF82" s="1">
        <f t="shared" si="10"/>
        <v>0</v>
      </c>
      <c r="AG82" s="1">
        <f t="shared" si="11"/>
        <v>0</v>
      </c>
    </row>
    <row r="83" spans="3:33" x14ac:dyDescent="0.3">
      <c r="C83" s="2" t="str">
        <f t="shared" si="7"/>
        <v/>
      </c>
      <c r="D83" s="6" t="s">
        <v>17</v>
      </c>
      <c r="E83" s="12"/>
      <c r="F83" s="12"/>
      <c r="G83" s="12"/>
      <c r="H83" s="12"/>
      <c r="I83" s="12"/>
      <c r="J83" s="11"/>
      <c r="K83" s="12"/>
      <c r="L83" s="18"/>
      <c r="M83" s="12"/>
      <c r="R83" s="1">
        <f t="shared" si="13"/>
        <v>0</v>
      </c>
      <c r="S83" s="1">
        <f t="shared" si="14"/>
        <v>0</v>
      </c>
      <c r="T83" s="1">
        <f t="shared" si="15"/>
        <v>0</v>
      </c>
      <c r="U83" s="1">
        <f t="shared" si="16"/>
        <v>0</v>
      </c>
      <c r="V83" s="1">
        <f t="shared" si="17"/>
        <v>0</v>
      </c>
      <c r="W83" s="1">
        <f t="shared" si="12"/>
        <v>0</v>
      </c>
      <c r="X83" s="1">
        <f t="shared" si="12"/>
        <v>0</v>
      </c>
      <c r="Y83" s="1">
        <f t="shared" si="12"/>
        <v>0</v>
      </c>
      <c r="Z83" s="1">
        <f t="shared" si="18"/>
        <v>0</v>
      </c>
      <c r="AC83" s="1">
        <f t="shared" si="8"/>
        <v>0</v>
      </c>
      <c r="AD83" s="1">
        <f t="shared" si="9"/>
        <v>0</v>
      </c>
      <c r="AF83" s="1">
        <f t="shared" si="10"/>
        <v>0</v>
      </c>
      <c r="AG83" s="1">
        <f t="shared" si="11"/>
        <v>0</v>
      </c>
    </row>
    <row r="84" spans="3:33" x14ac:dyDescent="0.3">
      <c r="C84" s="2" t="str">
        <f t="shared" si="7"/>
        <v/>
      </c>
      <c r="D84" s="6" t="s">
        <v>17</v>
      </c>
      <c r="E84" s="12"/>
      <c r="F84" s="12"/>
      <c r="G84" s="12"/>
      <c r="H84" s="12"/>
      <c r="I84" s="12"/>
      <c r="J84" s="11"/>
      <c r="K84" s="12"/>
      <c r="L84" s="18"/>
      <c r="M84" s="12"/>
      <c r="R84" s="1">
        <f t="shared" si="13"/>
        <v>0</v>
      </c>
      <c r="S84" s="1">
        <f t="shared" si="14"/>
        <v>0</v>
      </c>
      <c r="T84" s="1">
        <f t="shared" si="15"/>
        <v>0</v>
      </c>
      <c r="U84" s="1">
        <f t="shared" si="16"/>
        <v>0</v>
      </c>
      <c r="V84" s="1">
        <f t="shared" si="17"/>
        <v>0</v>
      </c>
      <c r="W84" s="1">
        <f t="shared" si="12"/>
        <v>0</v>
      </c>
      <c r="X84" s="1">
        <f t="shared" si="12"/>
        <v>0</v>
      </c>
      <c r="Y84" s="1">
        <f t="shared" si="12"/>
        <v>0</v>
      </c>
      <c r="Z84" s="1">
        <f t="shared" si="18"/>
        <v>0</v>
      </c>
      <c r="AC84" s="1">
        <f t="shared" si="8"/>
        <v>0</v>
      </c>
      <c r="AD84" s="1">
        <f t="shared" si="9"/>
        <v>0</v>
      </c>
      <c r="AF84" s="1">
        <f t="shared" si="10"/>
        <v>0</v>
      </c>
      <c r="AG84" s="1">
        <f t="shared" si="11"/>
        <v>0</v>
      </c>
    </row>
    <row r="85" spans="3:33" x14ac:dyDescent="0.3">
      <c r="C85" s="2" t="str">
        <f t="shared" si="7"/>
        <v/>
      </c>
      <c r="D85" s="6" t="s">
        <v>17</v>
      </c>
      <c r="E85" s="12"/>
      <c r="F85" s="12"/>
      <c r="G85" s="12"/>
      <c r="H85" s="12"/>
      <c r="I85" s="12"/>
      <c r="J85" s="11"/>
      <c r="K85" s="12"/>
      <c r="L85" s="18"/>
      <c r="M85" s="12"/>
      <c r="R85" s="1">
        <f t="shared" si="13"/>
        <v>0</v>
      </c>
      <c r="S85" s="1">
        <f t="shared" si="14"/>
        <v>0</v>
      </c>
      <c r="T85" s="1">
        <f t="shared" si="15"/>
        <v>0</v>
      </c>
      <c r="U85" s="1">
        <f t="shared" si="16"/>
        <v>0</v>
      </c>
      <c r="V85" s="1">
        <f t="shared" si="17"/>
        <v>0</v>
      </c>
      <c r="W85" s="1">
        <f t="shared" si="12"/>
        <v>0</v>
      </c>
      <c r="X85" s="1">
        <f t="shared" si="12"/>
        <v>0</v>
      </c>
      <c r="Y85" s="1">
        <f t="shared" si="12"/>
        <v>0</v>
      </c>
      <c r="Z85" s="1">
        <f t="shared" si="18"/>
        <v>0</v>
      </c>
      <c r="AC85" s="1">
        <f t="shared" si="8"/>
        <v>0</v>
      </c>
      <c r="AD85" s="1">
        <f t="shared" si="9"/>
        <v>0</v>
      </c>
      <c r="AF85" s="1">
        <f t="shared" si="10"/>
        <v>0</v>
      </c>
      <c r="AG85" s="1">
        <f t="shared" si="11"/>
        <v>0</v>
      </c>
    </row>
    <row r="86" spans="3:33" x14ac:dyDescent="0.3">
      <c r="C86" s="2" t="str">
        <f t="shared" si="7"/>
        <v/>
      </c>
      <c r="D86" s="6" t="s">
        <v>17</v>
      </c>
      <c r="E86" s="12"/>
      <c r="F86" s="12"/>
      <c r="G86" s="12"/>
      <c r="H86" s="12"/>
      <c r="I86" s="12"/>
      <c r="J86" s="11"/>
      <c r="K86" s="12"/>
      <c r="L86" s="18"/>
      <c r="M86" s="12"/>
      <c r="R86" s="1">
        <f t="shared" si="13"/>
        <v>0</v>
      </c>
      <c r="S86" s="1">
        <f t="shared" si="14"/>
        <v>0</v>
      </c>
      <c r="T86" s="1">
        <f t="shared" si="15"/>
        <v>0</v>
      </c>
      <c r="U86" s="1">
        <f t="shared" si="16"/>
        <v>0</v>
      </c>
      <c r="V86" s="1">
        <f t="shared" si="17"/>
        <v>0</v>
      </c>
      <c r="W86" s="1">
        <f t="shared" si="12"/>
        <v>0</v>
      </c>
      <c r="X86" s="1">
        <f t="shared" si="12"/>
        <v>0</v>
      </c>
      <c r="Y86" s="1">
        <f t="shared" si="12"/>
        <v>0</v>
      </c>
      <c r="Z86" s="1">
        <f t="shared" si="18"/>
        <v>0</v>
      </c>
      <c r="AC86" s="1">
        <f t="shared" si="8"/>
        <v>0</v>
      </c>
      <c r="AD86" s="1">
        <f t="shared" si="9"/>
        <v>0</v>
      </c>
      <c r="AF86" s="1">
        <f t="shared" si="10"/>
        <v>0</v>
      </c>
      <c r="AG86" s="1">
        <f t="shared" si="11"/>
        <v>0</v>
      </c>
    </row>
    <row r="87" spans="3:33" x14ac:dyDescent="0.3">
      <c r="C87" s="2" t="str">
        <f t="shared" si="7"/>
        <v/>
      </c>
      <c r="D87" s="6" t="s">
        <v>17</v>
      </c>
      <c r="E87" s="12"/>
      <c r="F87" s="12"/>
      <c r="G87" s="12"/>
      <c r="H87" s="12"/>
      <c r="I87" s="12"/>
      <c r="J87" s="11"/>
      <c r="K87" s="12"/>
      <c r="L87" s="18"/>
      <c r="M87" s="12"/>
      <c r="R87" s="1">
        <f t="shared" si="13"/>
        <v>0</v>
      </c>
      <c r="S87" s="1">
        <f t="shared" si="14"/>
        <v>0</v>
      </c>
      <c r="T87" s="1">
        <f t="shared" si="15"/>
        <v>0</v>
      </c>
      <c r="U87" s="1">
        <f t="shared" si="16"/>
        <v>0</v>
      </c>
      <c r="V87" s="1">
        <f t="shared" si="17"/>
        <v>0</v>
      </c>
      <c r="W87" s="1">
        <f t="shared" si="12"/>
        <v>0</v>
      </c>
      <c r="X87" s="1">
        <f t="shared" si="12"/>
        <v>0</v>
      </c>
      <c r="Y87" s="1">
        <f t="shared" si="12"/>
        <v>0</v>
      </c>
      <c r="Z87" s="1">
        <f t="shared" si="18"/>
        <v>0</v>
      </c>
      <c r="AC87" s="1">
        <f t="shared" si="8"/>
        <v>0</v>
      </c>
      <c r="AD87" s="1">
        <f t="shared" si="9"/>
        <v>0</v>
      </c>
      <c r="AF87" s="1">
        <f t="shared" si="10"/>
        <v>0</v>
      </c>
      <c r="AG87" s="1">
        <f t="shared" si="11"/>
        <v>0</v>
      </c>
    </row>
    <row r="88" spans="3:33" x14ac:dyDescent="0.3">
      <c r="C88" s="2" t="str">
        <f t="shared" si="7"/>
        <v/>
      </c>
      <c r="D88" s="6" t="s">
        <v>17</v>
      </c>
      <c r="E88" s="12"/>
      <c r="F88" s="12"/>
      <c r="G88" s="12"/>
      <c r="H88" s="12"/>
      <c r="I88" s="12"/>
      <c r="J88" s="11"/>
      <c r="K88" s="12"/>
      <c r="L88" s="18"/>
      <c r="M88" s="12"/>
      <c r="R88" s="1">
        <f t="shared" si="13"/>
        <v>0</v>
      </c>
      <c r="S88" s="1">
        <f t="shared" si="14"/>
        <v>0</v>
      </c>
      <c r="T88" s="1">
        <f t="shared" si="15"/>
        <v>0</v>
      </c>
      <c r="U88" s="1">
        <f t="shared" si="16"/>
        <v>0</v>
      </c>
      <c r="V88" s="1">
        <f t="shared" si="17"/>
        <v>0</v>
      </c>
      <c r="W88" s="1">
        <f t="shared" si="12"/>
        <v>0</v>
      </c>
      <c r="X88" s="1">
        <f t="shared" si="12"/>
        <v>0</v>
      </c>
      <c r="Y88" s="1">
        <f t="shared" si="12"/>
        <v>0</v>
      </c>
      <c r="Z88" s="1">
        <f t="shared" si="18"/>
        <v>0</v>
      </c>
      <c r="AC88" s="1">
        <f t="shared" si="8"/>
        <v>0</v>
      </c>
      <c r="AD88" s="1">
        <f t="shared" si="9"/>
        <v>0</v>
      </c>
      <c r="AF88" s="1">
        <f t="shared" si="10"/>
        <v>0</v>
      </c>
      <c r="AG88" s="1">
        <f t="shared" si="11"/>
        <v>0</v>
      </c>
    </row>
    <row r="89" spans="3:33" x14ac:dyDescent="0.3">
      <c r="C89" s="2" t="str">
        <f t="shared" si="7"/>
        <v/>
      </c>
      <c r="D89" s="6" t="s">
        <v>17</v>
      </c>
      <c r="E89" s="12"/>
      <c r="F89" s="12"/>
      <c r="G89" s="12"/>
      <c r="H89" s="12"/>
      <c r="I89" s="12"/>
      <c r="J89" s="11"/>
      <c r="K89" s="12"/>
      <c r="L89" s="18"/>
      <c r="M89" s="12"/>
      <c r="R89" s="1">
        <f t="shared" si="13"/>
        <v>0</v>
      </c>
      <c r="S89" s="1">
        <f t="shared" si="14"/>
        <v>0</v>
      </c>
      <c r="T89" s="1">
        <f t="shared" si="15"/>
        <v>0</v>
      </c>
      <c r="U89" s="1">
        <f t="shared" si="16"/>
        <v>0</v>
      </c>
      <c r="V89" s="1">
        <f t="shared" si="17"/>
        <v>0</v>
      </c>
      <c r="W89" s="1">
        <f t="shared" si="12"/>
        <v>0</v>
      </c>
      <c r="X89" s="1">
        <f t="shared" si="12"/>
        <v>0</v>
      </c>
      <c r="Y89" s="1">
        <f t="shared" si="12"/>
        <v>0</v>
      </c>
      <c r="Z89" s="1">
        <f t="shared" si="18"/>
        <v>0</v>
      </c>
      <c r="AC89" s="1">
        <f t="shared" si="8"/>
        <v>0</v>
      </c>
      <c r="AD89" s="1">
        <f t="shared" si="9"/>
        <v>0</v>
      </c>
      <c r="AF89" s="1">
        <f t="shared" si="10"/>
        <v>0</v>
      </c>
      <c r="AG89" s="1">
        <f t="shared" si="11"/>
        <v>0</v>
      </c>
    </row>
    <row r="90" spans="3:33" x14ac:dyDescent="0.3">
      <c r="C90" s="2" t="str">
        <f t="shared" si="7"/>
        <v/>
      </c>
      <c r="D90" s="6" t="s">
        <v>17</v>
      </c>
      <c r="E90" s="12"/>
      <c r="F90" s="12"/>
      <c r="G90" s="12"/>
      <c r="H90" s="12"/>
      <c r="I90" s="12"/>
      <c r="J90" s="11"/>
      <c r="K90" s="12"/>
      <c r="L90" s="18"/>
      <c r="M90" s="12"/>
      <c r="R90" s="1">
        <f t="shared" si="13"/>
        <v>0</v>
      </c>
      <c r="S90" s="1">
        <f t="shared" si="14"/>
        <v>0</v>
      </c>
      <c r="T90" s="1">
        <f t="shared" si="15"/>
        <v>0</v>
      </c>
      <c r="U90" s="1">
        <f t="shared" si="16"/>
        <v>0</v>
      </c>
      <c r="V90" s="1">
        <f t="shared" si="17"/>
        <v>0</v>
      </c>
      <c r="W90" s="1">
        <f t="shared" si="12"/>
        <v>0</v>
      </c>
      <c r="X90" s="1">
        <f t="shared" si="12"/>
        <v>0</v>
      </c>
      <c r="Y90" s="1">
        <f t="shared" si="12"/>
        <v>0</v>
      </c>
      <c r="Z90" s="1">
        <f t="shared" si="18"/>
        <v>0</v>
      </c>
      <c r="AC90" s="1">
        <f t="shared" si="8"/>
        <v>0</v>
      </c>
      <c r="AD90" s="1">
        <f t="shared" si="9"/>
        <v>0</v>
      </c>
      <c r="AF90" s="1">
        <f t="shared" si="10"/>
        <v>0</v>
      </c>
      <c r="AG90" s="1">
        <f t="shared" si="11"/>
        <v>0</v>
      </c>
    </row>
    <row r="91" spans="3:33" x14ac:dyDescent="0.3">
      <c r="C91" s="2" t="str">
        <f t="shared" si="7"/>
        <v/>
      </c>
      <c r="D91" s="6" t="s">
        <v>17</v>
      </c>
      <c r="E91" s="12"/>
      <c r="F91" s="12"/>
      <c r="G91" s="12"/>
      <c r="H91" s="12"/>
      <c r="I91" s="12"/>
      <c r="J91" s="11"/>
      <c r="K91" s="12"/>
      <c r="L91" s="18"/>
      <c r="M91" s="12"/>
      <c r="R91" s="1">
        <f t="shared" si="13"/>
        <v>0</v>
      </c>
      <c r="S91" s="1">
        <f t="shared" si="14"/>
        <v>0</v>
      </c>
      <c r="T91" s="1">
        <f t="shared" si="15"/>
        <v>0</v>
      </c>
      <c r="U91" s="1">
        <f t="shared" si="16"/>
        <v>0</v>
      </c>
      <c r="V91" s="1">
        <f t="shared" si="17"/>
        <v>0</v>
      </c>
      <c r="W91" s="1">
        <f t="shared" si="12"/>
        <v>0</v>
      </c>
      <c r="X91" s="1">
        <f t="shared" si="12"/>
        <v>0</v>
      </c>
      <c r="Y91" s="1">
        <f t="shared" si="12"/>
        <v>0</v>
      </c>
      <c r="Z91" s="1">
        <f t="shared" si="18"/>
        <v>0</v>
      </c>
      <c r="AC91" s="1">
        <f t="shared" si="8"/>
        <v>0</v>
      </c>
      <c r="AD91" s="1">
        <f t="shared" si="9"/>
        <v>0</v>
      </c>
      <c r="AF91" s="1">
        <f t="shared" si="10"/>
        <v>0</v>
      </c>
      <c r="AG91" s="1">
        <f t="shared" si="11"/>
        <v>0</v>
      </c>
    </row>
    <row r="92" spans="3:33" x14ac:dyDescent="0.3">
      <c r="C92" s="2" t="str">
        <f t="shared" si="7"/>
        <v/>
      </c>
      <c r="D92" s="6" t="s">
        <v>17</v>
      </c>
      <c r="E92" s="12"/>
      <c r="F92" s="12"/>
      <c r="G92" s="12"/>
      <c r="H92" s="12"/>
      <c r="I92" s="12"/>
      <c r="J92" s="11"/>
      <c r="K92" s="12"/>
      <c r="L92" s="18"/>
      <c r="M92" s="12"/>
      <c r="R92" s="1">
        <f t="shared" si="13"/>
        <v>0</v>
      </c>
      <c r="S92" s="1">
        <f t="shared" si="14"/>
        <v>0</v>
      </c>
      <c r="T92" s="1">
        <f t="shared" si="15"/>
        <v>0</v>
      </c>
      <c r="U92" s="1">
        <f t="shared" si="16"/>
        <v>0</v>
      </c>
      <c r="V92" s="1">
        <f t="shared" si="17"/>
        <v>0</v>
      </c>
      <c r="W92" s="1">
        <f t="shared" si="12"/>
        <v>0</v>
      </c>
      <c r="X92" s="1">
        <f t="shared" si="12"/>
        <v>0</v>
      </c>
      <c r="Y92" s="1">
        <f t="shared" si="12"/>
        <v>0</v>
      </c>
      <c r="Z92" s="1">
        <f t="shared" si="18"/>
        <v>0</v>
      </c>
      <c r="AC92" s="1">
        <f t="shared" si="8"/>
        <v>0</v>
      </c>
      <c r="AD92" s="1">
        <f t="shared" si="9"/>
        <v>0</v>
      </c>
      <c r="AF92" s="1">
        <f t="shared" si="10"/>
        <v>0</v>
      </c>
      <c r="AG92" s="1">
        <f t="shared" si="11"/>
        <v>0</v>
      </c>
    </row>
    <row r="93" spans="3:33" x14ac:dyDescent="0.3">
      <c r="C93" s="2" t="str">
        <f t="shared" si="7"/>
        <v/>
      </c>
      <c r="D93" s="6" t="s">
        <v>17</v>
      </c>
      <c r="E93" s="12"/>
      <c r="F93" s="12"/>
      <c r="G93" s="12"/>
      <c r="H93" s="12"/>
      <c r="I93" s="12"/>
      <c r="J93" s="11"/>
      <c r="K93" s="12"/>
      <c r="L93" s="18"/>
      <c r="M93" s="12"/>
      <c r="R93" s="1">
        <f t="shared" si="13"/>
        <v>0</v>
      </c>
      <c r="S93" s="1">
        <f t="shared" si="14"/>
        <v>0</v>
      </c>
      <c r="T93" s="1">
        <f t="shared" si="15"/>
        <v>0</v>
      </c>
      <c r="U93" s="1">
        <f t="shared" si="16"/>
        <v>0</v>
      </c>
      <c r="V93" s="1">
        <f t="shared" si="17"/>
        <v>0</v>
      </c>
      <c r="W93" s="1">
        <f t="shared" si="12"/>
        <v>0</v>
      </c>
      <c r="X93" s="1">
        <f t="shared" si="12"/>
        <v>0</v>
      </c>
      <c r="Y93" s="1">
        <f t="shared" si="12"/>
        <v>0</v>
      </c>
      <c r="Z93" s="1">
        <f t="shared" si="18"/>
        <v>0</v>
      </c>
      <c r="AC93" s="1">
        <f t="shared" si="8"/>
        <v>0</v>
      </c>
      <c r="AD93" s="1">
        <f t="shared" si="9"/>
        <v>0</v>
      </c>
      <c r="AF93" s="1">
        <f t="shared" si="10"/>
        <v>0</v>
      </c>
      <c r="AG93" s="1">
        <f t="shared" si="11"/>
        <v>0</v>
      </c>
    </row>
    <row r="94" spans="3:33" x14ac:dyDescent="0.3">
      <c r="C94" s="2" t="str">
        <f t="shared" si="7"/>
        <v/>
      </c>
      <c r="D94" s="6" t="s">
        <v>17</v>
      </c>
      <c r="E94" s="12"/>
      <c r="F94" s="12"/>
      <c r="G94" s="12"/>
      <c r="H94" s="12"/>
      <c r="I94" s="12"/>
      <c r="J94" s="11"/>
      <c r="K94" s="12"/>
      <c r="L94" s="18"/>
      <c r="M94" s="12"/>
      <c r="R94" s="1">
        <f t="shared" si="13"/>
        <v>0</v>
      </c>
      <c r="S94" s="1">
        <f t="shared" si="14"/>
        <v>0</v>
      </c>
      <c r="T94" s="1">
        <f t="shared" si="15"/>
        <v>0</v>
      </c>
      <c r="U94" s="1">
        <f t="shared" si="16"/>
        <v>0</v>
      </c>
      <c r="V94" s="1">
        <f t="shared" si="17"/>
        <v>0</v>
      </c>
      <c r="W94" s="1">
        <f t="shared" si="12"/>
        <v>0</v>
      </c>
      <c r="X94" s="1">
        <f t="shared" si="12"/>
        <v>0</v>
      </c>
      <c r="Y94" s="1">
        <f t="shared" si="12"/>
        <v>0</v>
      </c>
      <c r="Z94" s="1">
        <f t="shared" si="18"/>
        <v>0</v>
      </c>
      <c r="AC94" s="1">
        <f t="shared" si="8"/>
        <v>0</v>
      </c>
      <c r="AD94" s="1">
        <f t="shared" si="9"/>
        <v>0</v>
      </c>
      <c r="AF94" s="1">
        <f t="shared" si="10"/>
        <v>0</v>
      </c>
      <c r="AG94" s="1">
        <f t="shared" si="11"/>
        <v>0</v>
      </c>
    </row>
    <row r="95" spans="3:33" x14ac:dyDescent="0.3">
      <c r="C95" s="2" t="str">
        <f t="shared" si="7"/>
        <v/>
      </c>
      <c r="D95" s="6" t="s">
        <v>17</v>
      </c>
      <c r="E95" s="12"/>
      <c r="F95" s="12"/>
      <c r="G95" s="12"/>
      <c r="H95" s="12"/>
      <c r="I95" s="12"/>
      <c r="J95" s="11"/>
      <c r="K95" s="12"/>
      <c r="L95" s="18"/>
      <c r="M95" s="12"/>
      <c r="R95" s="1">
        <f t="shared" si="13"/>
        <v>0</v>
      </c>
      <c r="S95" s="1">
        <f t="shared" si="14"/>
        <v>0</v>
      </c>
      <c r="T95" s="1">
        <f t="shared" si="15"/>
        <v>0</v>
      </c>
      <c r="U95" s="1">
        <f t="shared" si="16"/>
        <v>0</v>
      </c>
      <c r="V95" s="1">
        <f t="shared" si="17"/>
        <v>0</v>
      </c>
      <c r="W95" s="1">
        <f t="shared" si="12"/>
        <v>0</v>
      </c>
      <c r="X95" s="1">
        <f t="shared" si="12"/>
        <v>0</v>
      </c>
      <c r="Y95" s="1">
        <f t="shared" si="12"/>
        <v>0</v>
      </c>
      <c r="Z95" s="1">
        <f t="shared" si="18"/>
        <v>0</v>
      </c>
      <c r="AC95" s="1">
        <f t="shared" si="8"/>
        <v>0</v>
      </c>
      <c r="AD95" s="1">
        <f t="shared" si="9"/>
        <v>0</v>
      </c>
      <c r="AF95" s="1">
        <f t="shared" si="10"/>
        <v>0</v>
      </c>
      <c r="AG95" s="1">
        <f t="shared" si="11"/>
        <v>0</v>
      </c>
    </row>
    <row r="96" spans="3:33" x14ac:dyDescent="0.3">
      <c r="C96" s="2" t="str">
        <f t="shared" si="7"/>
        <v/>
      </c>
      <c r="D96" s="6" t="s">
        <v>17</v>
      </c>
      <c r="E96" s="12"/>
      <c r="F96" s="12"/>
      <c r="G96" s="12"/>
      <c r="H96" s="12"/>
      <c r="I96" s="12"/>
      <c r="J96" s="11"/>
      <c r="K96" s="12"/>
      <c r="L96" s="18"/>
      <c r="M96" s="12"/>
      <c r="R96" s="1">
        <f t="shared" si="13"/>
        <v>0</v>
      </c>
      <c r="S96" s="1">
        <f t="shared" si="14"/>
        <v>0</v>
      </c>
      <c r="T96" s="1">
        <f t="shared" si="15"/>
        <v>0</v>
      </c>
      <c r="U96" s="1">
        <f t="shared" si="16"/>
        <v>0</v>
      </c>
      <c r="V96" s="1">
        <f t="shared" si="17"/>
        <v>0</v>
      </c>
      <c r="W96" s="1">
        <f t="shared" si="12"/>
        <v>0</v>
      </c>
      <c r="X96" s="1">
        <f t="shared" si="12"/>
        <v>0</v>
      </c>
      <c r="Y96" s="1">
        <f t="shared" si="12"/>
        <v>0</v>
      </c>
      <c r="Z96" s="1">
        <f t="shared" si="18"/>
        <v>0</v>
      </c>
      <c r="AC96" s="1">
        <f t="shared" si="8"/>
        <v>0</v>
      </c>
      <c r="AD96" s="1">
        <f t="shared" si="9"/>
        <v>0</v>
      </c>
      <c r="AF96" s="1">
        <f t="shared" si="10"/>
        <v>0</v>
      </c>
      <c r="AG96" s="1">
        <f t="shared" si="11"/>
        <v>0</v>
      </c>
    </row>
    <row r="97" spans="3:33" x14ac:dyDescent="0.3">
      <c r="C97" s="2" t="str">
        <f t="shared" si="7"/>
        <v/>
      </c>
      <c r="D97" s="6" t="s">
        <v>17</v>
      </c>
      <c r="E97" s="12"/>
      <c r="F97" s="12"/>
      <c r="G97" s="12"/>
      <c r="H97" s="12"/>
      <c r="I97" s="12"/>
      <c r="J97" s="11"/>
      <c r="K97" s="12"/>
      <c r="L97" s="18"/>
      <c r="M97" s="12"/>
      <c r="R97" s="1">
        <f t="shared" ref="R97:R128" si="19">IF(E97="",0,1)</f>
        <v>0</v>
      </c>
      <c r="S97" s="1">
        <f t="shared" ref="S97:S128" si="20">IF(F97="",0,1)</f>
        <v>0</v>
      </c>
      <c r="T97" s="1">
        <f t="shared" ref="T97:T128" si="21">IF(G97="",0,1)</f>
        <v>0</v>
      </c>
      <c r="U97" s="1">
        <f t="shared" ref="U97:U128" si="22">IF(H97="",0,1)</f>
        <v>0</v>
      </c>
      <c r="V97" s="1">
        <f t="shared" ref="V97:V128" si="23">IF(I97="",0,1)</f>
        <v>0</v>
      </c>
      <c r="W97" s="1">
        <f t="shared" si="12"/>
        <v>0</v>
      </c>
      <c r="X97" s="1">
        <f t="shared" si="12"/>
        <v>0</v>
      </c>
      <c r="Y97" s="1">
        <f t="shared" si="12"/>
        <v>0</v>
      </c>
      <c r="Z97" s="1">
        <f t="shared" ref="Z97:Z128" si="24">IF(M97="",0,1)</f>
        <v>0</v>
      </c>
      <c r="AC97" s="1">
        <f t="shared" si="8"/>
        <v>0</v>
      </c>
      <c r="AD97" s="1">
        <f t="shared" si="9"/>
        <v>0</v>
      </c>
      <c r="AF97" s="1">
        <f t="shared" si="10"/>
        <v>0</v>
      </c>
      <c r="AG97" s="1">
        <f t="shared" si="11"/>
        <v>0</v>
      </c>
    </row>
    <row r="98" spans="3:33" x14ac:dyDescent="0.3">
      <c r="C98" s="2" t="str">
        <f t="shared" ref="C98:C146" si="25">IF(SUM(R98:Z98)&gt;0,IF(SUM(R98:Z98)&lt;9,"X",""),"")</f>
        <v/>
      </c>
      <c r="D98" s="6" t="s">
        <v>17</v>
      </c>
      <c r="E98" s="12"/>
      <c r="F98" s="12"/>
      <c r="G98" s="12"/>
      <c r="H98" s="12"/>
      <c r="I98" s="12"/>
      <c r="J98" s="11"/>
      <c r="K98" s="12"/>
      <c r="L98" s="18"/>
      <c r="M98" s="12"/>
      <c r="R98" s="1">
        <f t="shared" si="19"/>
        <v>0</v>
      </c>
      <c r="S98" s="1">
        <f t="shared" si="20"/>
        <v>0</v>
      </c>
      <c r="T98" s="1">
        <f t="shared" si="21"/>
        <v>0</v>
      </c>
      <c r="U98" s="1">
        <f t="shared" si="22"/>
        <v>0</v>
      </c>
      <c r="V98" s="1">
        <f t="shared" si="23"/>
        <v>0</v>
      </c>
      <c r="W98" s="1">
        <f t="shared" si="12"/>
        <v>0</v>
      </c>
      <c r="X98" s="1">
        <f t="shared" si="12"/>
        <v>0</v>
      </c>
      <c r="Y98" s="1">
        <f t="shared" si="12"/>
        <v>0</v>
      </c>
      <c r="Z98" s="1">
        <f t="shared" si="24"/>
        <v>0</v>
      </c>
      <c r="AC98" s="1">
        <f t="shared" ref="AC98:AC146" si="26">IF(I98&gt;0,IF(J98=$P$33,1,0),0)</f>
        <v>0</v>
      </c>
      <c r="AD98" s="1">
        <f t="shared" ref="AD98:AD146" si="27">IF(AC98=1,I98,0)</f>
        <v>0</v>
      </c>
      <c r="AF98" s="1">
        <f t="shared" ref="AF98:AF146" si="28">IF(I98&gt;0,IF(J98=$P$34,1,0),0)</f>
        <v>0</v>
      </c>
      <c r="AG98" s="1">
        <f t="shared" ref="AG98:AG146" si="29">IF(AF98=1,I98,0)</f>
        <v>0</v>
      </c>
    </row>
    <row r="99" spans="3:33" x14ac:dyDescent="0.3">
      <c r="C99" s="2" t="str">
        <f t="shared" si="25"/>
        <v/>
      </c>
      <c r="D99" s="6" t="s">
        <v>17</v>
      </c>
      <c r="E99" s="12"/>
      <c r="F99" s="12"/>
      <c r="G99" s="12"/>
      <c r="H99" s="12"/>
      <c r="I99" s="12"/>
      <c r="J99" s="11"/>
      <c r="K99" s="12"/>
      <c r="L99" s="18"/>
      <c r="M99" s="12"/>
      <c r="R99" s="1">
        <f t="shared" si="19"/>
        <v>0</v>
      </c>
      <c r="S99" s="1">
        <f t="shared" si="20"/>
        <v>0</v>
      </c>
      <c r="T99" s="1">
        <f t="shared" si="21"/>
        <v>0</v>
      </c>
      <c r="U99" s="1">
        <f t="shared" si="22"/>
        <v>0</v>
      </c>
      <c r="V99" s="1">
        <f t="shared" si="23"/>
        <v>0</v>
      </c>
      <c r="W99" s="1">
        <f t="shared" si="12"/>
        <v>0</v>
      </c>
      <c r="X99" s="1">
        <f t="shared" si="12"/>
        <v>0</v>
      </c>
      <c r="Y99" s="1">
        <f t="shared" si="12"/>
        <v>0</v>
      </c>
      <c r="Z99" s="1">
        <f t="shared" si="24"/>
        <v>0</v>
      </c>
      <c r="AC99" s="1">
        <f t="shared" si="26"/>
        <v>0</v>
      </c>
      <c r="AD99" s="1">
        <f t="shared" si="27"/>
        <v>0</v>
      </c>
      <c r="AF99" s="1">
        <f t="shared" si="28"/>
        <v>0</v>
      </c>
      <c r="AG99" s="1">
        <f t="shared" si="29"/>
        <v>0</v>
      </c>
    </row>
    <row r="100" spans="3:33" x14ac:dyDescent="0.3">
      <c r="C100" s="2" t="str">
        <f t="shared" si="25"/>
        <v/>
      </c>
      <c r="D100" s="6" t="s">
        <v>17</v>
      </c>
      <c r="E100" s="12"/>
      <c r="F100" s="12"/>
      <c r="G100" s="12"/>
      <c r="H100" s="12"/>
      <c r="I100" s="12"/>
      <c r="J100" s="11"/>
      <c r="K100" s="12"/>
      <c r="L100" s="18"/>
      <c r="M100" s="12"/>
      <c r="R100" s="1">
        <f t="shared" si="19"/>
        <v>0</v>
      </c>
      <c r="S100" s="1">
        <f t="shared" si="20"/>
        <v>0</v>
      </c>
      <c r="T100" s="1">
        <f t="shared" si="21"/>
        <v>0</v>
      </c>
      <c r="U100" s="1">
        <f t="shared" si="22"/>
        <v>0</v>
      </c>
      <c r="V100" s="1">
        <f t="shared" si="23"/>
        <v>0</v>
      </c>
      <c r="W100" s="1">
        <f t="shared" si="12"/>
        <v>0</v>
      </c>
      <c r="X100" s="1">
        <f t="shared" si="12"/>
        <v>0</v>
      </c>
      <c r="Y100" s="1">
        <f t="shared" si="12"/>
        <v>0</v>
      </c>
      <c r="Z100" s="1">
        <f t="shared" si="24"/>
        <v>0</v>
      </c>
      <c r="AC100" s="1">
        <f t="shared" si="26"/>
        <v>0</v>
      </c>
      <c r="AD100" s="1">
        <f t="shared" si="27"/>
        <v>0</v>
      </c>
      <c r="AF100" s="1">
        <f t="shared" si="28"/>
        <v>0</v>
      </c>
      <c r="AG100" s="1">
        <f t="shared" si="29"/>
        <v>0</v>
      </c>
    </row>
    <row r="101" spans="3:33" x14ac:dyDescent="0.3">
      <c r="C101" s="2" t="str">
        <f t="shared" si="25"/>
        <v/>
      </c>
      <c r="D101" s="6" t="s">
        <v>17</v>
      </c>
      <c r="E101" s="12"/>
      <c r="F101" s="12"/>
      <c r="G101" s="12"/>
      <c r="H101" s="12"/>
      <c r="I101" s="12"/>
      <c r="J101" s="11"/>
      <c r="K101" s="12"/>
      <c r="L101" s="18"/>
      <c r="M101" s="12"/>
      <c r="R101" s="1">
        <f t="shared" si="19"/>
        <v>0</v>
      </c>
      <c r="S101" s="1">
        <f t="shared" si="20"/>
        <v>0</v>
      </c>
      <c r="T101" s="1">
        <f t="shared" si="21"/>
        <v>0</v>
      </c>
      <c r="U101" s="1">
        <f t="shared" si="22"/>
        <v>0</v>
      </c>
      <c r="V101" s="1">
        <f t="shared" si="23"/>
        <v>0</v>
      </c>
      <c r="W101" s="1">
        <f t="shared" si="12"/>
        <v>0</v>
      </c>
      <c r="X101" s="1">
        <f t="shared" si="12"/>
        <v>0</v>
      </c>
      <c r="Y101" s="1">
        <f t="shared" si="12"/>
        <v>0</v>
      </c>
      <c r="Z101" s="1">
        <f t="shared" si="24"/>
        <v>0</v>
      </c>
      <c r="AC101" s="1">
        <f t="shared" si="26"/>
        <v>0</v>
      </c>
      <c r="AD101" s="1">
        <f t="shared" si="27"/>
        <v>0</v>
      </c>
      <c r="AF101" s="1">
        <f t="shared" si="28"/>
        <v>0</v>
      </c>
      <c r="AG101" s="1">
        <f t="shared" si="29"/>
        <v>0</v>
      </c>
    </row>
    <row r="102" spans="3:33" x14ac:dyDescent="0.3">
      <c r="C102" s="2" t="str">
        <f t="shared" si="25"/>
        <v/>
      </c>
      <c r="D102" s="6" t="s">
        <v>17</v>
      </c>
      <c r="E102" s="12"/>
      <c r="F102" s="12"/>
      <c r="G102" s="12"/>
      <c r="H102" s="12"/>
      <c r="I102" s="12"/>
      <c r="J102" s="11"/>
      <c r="K102" s="12"/>
      <c r="L102" s="18"/>
      <c r="M102" s="12"/>
      <c r="R102" s="1">
        <f t="shared" si="19"/>
        <v>0</v>
      </c>
      <c r="S102" s="1">
        <f t="shared" si="20"/>
        <v>0</v>
      </c>
      <c r="T102" s="1">
        <f t="shared" si="21"/>
        <v>0</v>
      </c>
      <c r="U102" s="1">
        <f t="shared" si="22"/>
        <v>0</v>
      </c>
      <c r="V102" s="1">
        <f t="shared" si="23"/>
        <v>0</v>
      </c>
      <c r="W102" s="1">
        <f t="shared" si="12"/>
        <v>0</v>
      </c>
      <c r="X102" s="1">
        <f t="shared" si="12"/>
        <v>0</v>
      </c>
      <c r="Y102" s="1">
        <f t="shared" si="12"/>
        <v>0</v>
      </c>
      <c r="Z102" s="1">
        <f t="shared" si="24"/>
        <v>0</v>
      </c>
      <c r="AC102" s="1">
        <f t="shared" si="26"/>
        <v>0</v>
      </c>
      <c r="AD102" s="1">
        <f t="shared" si="27"/>
        <v>0</v>
      </c>
      <c r="AF102" s="1">
        <f t="shared" si="28"/>
        <v>0</v>
      </c>
      <c r="AG102" s="1">
        <f t="shared" si="29"/>
        <v>0</v>
      </c>
    </row>
    <row r="103" spans="3:33" x14ac:dyDescent="0.3">
      <c r="C103" s="2" t="str">
        <f t="shared" si="25"/>
        <v/>
      </c>
      <c r="D103" s="6" t="s">
        <v>17</v>
      </c>
      <c r="E103" s="12"/>
      <c r="F103" s="12"/>
      <c r="G103" s="12"/>
      <c r="H103" s="12"/>
      <c r="I103" s="12"/>
      <c r="J103" s="11"/>
      <c r="K103" s="12"/>
      <c r="L103" s="18"/>
      <c r="M103" s="12"/>
      <c r="R103" s="1">
        <f t="shared" si="19"/>
        <v>0</v>
      </c>
      <c r="S103" s="1">
        <f t="shared" si="20"/>
        <v>0</v>
      </c>
      <c r="T103" s="1">
        <f t="shared" si="21"/>
        <v>0</v>
      </c>
      <c r="U103" s="1">
        <f t="shared" si="22"/>
        <v>0</v>
      </c>
      <c r="V103" s="1">
        <f t="shared" si="23"/>
        <v>0</v>
      </c>
      <c r="W103" s="1">
        <f t="shared" si="12"/>
        <v>0</v>
      </c>
      <c r="X103" s="1">
        <f t="shared" si="12"/>
        <v>0</v>
      </c>
      <c r="Y103" s="1">
        <f t="shared" si="12"/>
        <v>0</v>
      </c>
      <c r="Z103" s="1">
        <f t="shared" si="24"/>
        <v>0</v>
      </c>
      <c r="AC103" s="1">
        <f t="shared" si="26"/>
        <v>0</v>
      </c>
      <c r="AD103" s="1">
        <f t="shared" si="27"/>
        <v>0</v>
      </c>
      <c r="AF103" s="1">
        <f t="shared" si="28"/>
        <v>0</v>
      </c>
      <c r="AG103" s="1">
        <f t="shared" si="29"/>
        <v>0</v>
      </c>
    </row>
    <row r="104" spans="3:33" x14ac:dyDescent="0.3">
      <c r="C104" s="2" t="str">
        <f t="shared" si="25"/>
        <v/>
      </c>
      <c r="D104" s="6" t="s">
        <v>17</v>
      </c>
      <c r="E104" s="12"/>
      <c r="F104" s="12"/>
      <c r="G104" s="12"/>
      <c r="H104" s="12"/>
      <c r="I104" s="12"/>
      <c r="J104" s="11"/>
      <c r="K104" s="12"/>
      <c r="L104" s="18"/>
      <c r="M104" s="12"/>
      <c r="R104" s="1">
        <f t="shared" si="19"/>
        <v>0</v>
      </c>
      <c r="S104" s="1">
        <f t="shared" si="20"/>
        <v>0</v>
      </c>
      <c r="T104" s="1">
        <f t="shared" si="21"/>
        <v>0</v>
      </c>
      <c r="U104" s="1">
        <f t="shared" si="22"/>
        <v>0</v>
      </c>
      <c r="V104" s="1">
        <f t="shared" si="23"/>
        <v>0</v>
      </c>
      <c r="W104" s="1">
        <f t="shared" si="12"/>
        <v>0</v>
      </c>
      <c r="X104" s="1">
        <f t="shared" si="12"/>
        <v>0</v>
      </c>
      <c r="Y104" s="1">
        <f t="shared" si="12"/>
        <v>0</v>
      </c>
      <c r="Z104" s="1">
        <f t="shared" si="24"/>
        <v>0</v>
      </c>
      <c r="AC104" s="1">
        <f t="shared" si="26"/>
        <v>0</v>
      </c>
      <c r="AD104" s="1">
        <f t="shared" si="27"/>
        <v>0</v>
      </c>
      <c r="AF104" s="1">
        <f t="shared" si="28"/>
        <v>0</v>
      </c>
      <c r="AG104" s="1">
        <f t="shared" si="29"/>
        <v>0</v>
      </c>
    </row>
    <row r="105" spans="3:33" x14ac:dyDescent="0.3">
      <c r="C105" s="2" t="str">
        <f t="shared" si="25"/>
        <v/>
      </c>
      <c r="D105" s="6" t="s">
        <v>17</v>
      </c>
      <c r="E105" s="12"/>
      <c r="F105" s="12"/>
      <c r="G105" s="12"/>
      <c r="H105" s="12"/>
      <c r="I105" s="12"/>
      <c r="J105" s="11"/>
      <c r="K105" s="12"/>
      <c r="L105" s="18"/>
      <c r="M105" s="12"/>
      <c r="R105" s="1">
        <f t="shared" si="19"/>
        <v>0</v>
      </c>
      <c r="S105" s="1">
        <f t="shared" si="20"/>
        <v>0</v>
      </c>
      <c r="T105" s="1">
        <f t="shared" si="21"/>
        <v>0</v>
      </c>
      <c r="U105" s="1">
        <f t="shared" si="22"/>
        <v>0</v>
      </c>
      <c r="V105" s="1">
        <f t="shared" si="23"/>
        <v>0</v>
      </c>
      <c r="W105" s="1">
        <f t="shared" si="12"/>
        <v>0</v>
      </c>
      <c r="X105" s="1">
        <f t="shared" si="12"/>
        <v>0</v>
      </c>
      <c r="Y105" s="1">
        <f t="shared" si="12"/>
        <v>0</v>
      </c>
      <c r="Z105" s="1">
        <f t="shared" si="24"/>
        <v>0</v>
      </c>
      <c r="AC105" s="1">
        <f t="shared" si="26"/>
        <v>0</v>
      </c>
      <c r="AD105" s="1">
        <f t="shared" si="27"/>
        <v>0</v>
      </c>
      <c r="AF105" s="1">
        <f t="shared" si="28"/>
        <v>0</v>
      </c>
      <c r="AG105" s="1">
        <f t="shared" si="29"/>
        <v>0</v>
      </c>
    </row>
    <row r="106" spans="3:33" x14ac:dyDescent="0.3">
      <c r="C106" s="2" t="str">
        <f t="shared" si="25"/>
        <v/>
      </c>
      <c r="D106" s="6" t="s">
        <v>17</v>
      </c>
      <c r="E106" s="12"/>
      <c r="F106" s="12"/>
      <c r="G106" s="12"/>
      <c r="H106" s="12"/>
      <c r="I106" s="12"/>
      <c r="J106" s="11"/>
      <c r="K106" s="12"/>
      <c r="L106" s="18"/>
      <c r="M106" s="12"/>
      <c r="R106" s="1">
        <f t="shared" si="19"/>
        <v>0</v>
      </c>
      <c r="S106" s="1">
        <f t="shared" si="20"/>
        <v>0</v>
      </c>
      <c r="T106" s="1">
        <f t="shared" si="21"/>
        <v>0</v>
      </c>
      <c r="U106" s="1">
        <f t="shared" si="22"/>
        <v>0</v>
      </c>
      <c r="V106" s="1">
        <f t="shared" si="23"/>
        <v>0</v>
      </c>
      <c r="W106" s="1">
        <f t="shared" si="12"/>
        <v>0</v>
      </c>
      <c r="X106" s="1">
        <f t="shared" si="12"/>
        <v>0</v>
      </c>
      <c r="Y106" s="1">
        <f t="shared" si="12"/>
        <v>0</v>
      </c>
      <c r="Z106" s="1">
        <f t="shared" si="24"/>
        <v>0</v>
      </c>
      <c r="AC106" s="1">
        <f t="shared" si="26"/>
        <v>0</v>
      </c>
      <c r="AD106" s="1">
        <f t="shared" si="27"/>
        <v>0</v>
      </c>
      <c r="AF106" s="1">
        <f t="shared" si="28"/>
        <v>0</v>
      </c>
      <c r="AG106" s="1">
        <f t="shared" si="29"/>
        <v>0</v>
      </c>
    </row>
    <row r="107" spans="3:33" x14ac:dyDescent="0.3">
      <c r="C107" s="2" t="str">
        <f t="shared" si="25"/>
        <v/>
      </c>
      <c r="D107" s="6" t="s">
        <v>17</v>
      </c>
      <c r="E107" s="12"/>
      <c r="F107" s="12"/>
      <c r="G107" s="12"/>
      <c r="H107" s="12"/>
      <c r="I107" s="12"/>
      <c r="J107" s="11"/>
      <c r="K107" s="12"/>
      <c r="L107" s="18"/>
      <c r="M107" s="12"/>
      <c r="R107" s="1">
        <f t="shared" si="19"/>
        <v>0</v>
      </c>
      <c r="S107" s="1">
        <f t="shared" si="20"/>
        <v>0</v>
      </c>
      <c r="T107" s="1">
        <f t="shared" si="21"/>
        <v>0</v>
      </c>
      <c r="U107" s="1">
        <f t="shared" si="22"/>
        <v>0</v>
      </c>
      <c r="V107" s="1">
        <f t="shared" si="23"/>
        <v>0</v>
      </c>
      <c r="W107" s="1">
        <f t="shared" si="12"/>
        <v>0</v>
      </c>
      <c r="X107" s="1">
        <f t="shared" si="12"/>
        <v>0</v>
      </c>
      <c r="Y107" s="1">
        <f t="shared" si="12"/>
        <v>0</v>
      </c>
      <c r="Z107" s="1">
        <f t="shared" si="24"/>
        <v>0</v>
      </c>
      <c r="AC107" s="1">
        <f t="shared" si="26"/>
        <v>0</v>
      </c>
      <c r="AD107" s="1">
        <f t="shared" si="27"/>
        <v>0</v>
      </c>
      <c r="AF107" s="1">
        <f t="shared" si="28"/>
        <v>0</v>
      </c>
      <c r="AG107" s="1">
        <f t="shared" si="29"/>
        <v>0</v>
      </c>
    </row>
    <row r="108" spans="3:33" x14ac:dyDescent="0.3">
      <c r="C108" s="2" t="str">
        <f t="shared" si="25"/>
        <v/>
      </c>
      <c r="D108" s="6" t="s">
        <v>17</v>
      </c>
      <c r="E108" s="12"/>
      <c r="F108" s="12"/>
      <c r="G108" s="12"/>
      <c r="H108" s="12"/>
      <c r="I108" s="12"/>
      <c r="J108" s="11"/>
      <c r="K108" s="12"/>
      <c r="L108" s="18"/>
      <c r="M108" s="12"/>
      <c r="R108" s="1">
        <f t="shared" si="19"/>
        <v>0</v>
      </c>
      <c r="S108" s="1">
        <f t="shared" si="20"/>
        <v>0</v>
      </c>
      <c r="T108" s="1">
        <f t="shared" si="21"/>
        <v>0</v>
      </c>
      <c r="U108" s="1">
        <f t="shared" si="22"/>
        <v>0</v>
      </c>
      <c r="V108" s="1">
        <f t="shared" si="23"/>
        <v>0</v>
      </c>
      <c r="W108" s="1">
        <f t="shared" si="12"/>
        <v>0</v>
      </c>
      <c r="X108" s="1">
        <f t="shared" si="12"/>
        <v>0</v>
      </c>
      <c r="Y108" s="1">
        <f t="shared" si="12"/>
        <v>0</v>
      </c>
      <c r="Z108" s="1">
        <f t="shared" si="24"/>
        <v>0</v>
      </c>
      <c r="AC108" s="1">
        <f t="shared" si="26"/>
        <v>0</v>
      </c>
      <c r="AD108" s="1">
        <f t="shared" si="27"/>
        <v>0</v>
      </c>
      <c r="AF108" s="1">
        <f t="shared" si="28"/>
        <v>0</v>
      </c>
      <c r="AG108" s="1">
        <f t="shared" si="29"/>
        <v>0</v>
      </c>
    </row>
    <row r="109" spans="3:33" x14ac:dyDescent="0.3">
      <c r="C109" s="2" t="str">
        <f t="shared" si="25"/>
        <v/>
      </c>
      <c r="D109" s="6" t="s">
        <v>17</v>
      </c>
      <c r="E109" s="12"/>
      <c r="F109" s="12"/>
      <c r="G109" s="12"/>
      <c r="H109" s="12"/>
      <c r="I109" s="12"/>
      <c r="J109" s="11"/>
      <c r="K109" s="12"/>
      <c r="L109" s="18"/>
      <c r="M109" s="12"/>
      <c r="R109" s="1">
        <f t="shared" si="19"/>
        <v>0</v>
      </c>
      <c r="S109" s="1">
        <f t="shared" si="20"/>
        <v>0</v>
      </c>
      <c r="T109" s="1">
        <f t="shared" si="21"/>
        <v>0</v>
      </c>
      <c r="U109" s="1">
        <f t="shared" si="22"/>
        <v>0</v>
      </c>
      <c r="V109" s="1">
        <f t="shared" si="23"/>
        <v>0</v>
      </c>
      <c r="W109" s="1">
        <f t="shared" si="12"/>
        <v>0</v>
      </c>
      <c r="X109" s="1">
        <f t="shared" si="12"/>
        <v>0</v>
      </c>
      <c r="Y109" s="1">
        <f t="shared" si="12"/>
        <v>0</v>
      </c>
      <c r="Z109" s="1">
        <f t="shared" si="24"/>
        <v>0</v>
      </c>
      <c r="AC109" s="1">
        <f t="shared" si="26"/>
        <v>0</v>
      </c>
      <c r="AD109" s="1">
        <f t="shared" si="27"/>
        <v>0</v>
      </c>
      <c r="AF109" s="1">
        <f t="shared" si="28"/>
        <v>0</v>
      </c>
      <c r="AG109" s="1">
        <f t="shared" si="29"/>
        <v>0</v>
      </c>
    </row>
    <row r="110" spans="3:33" x14ac:dyDescent="0.3">
      <c r="C110" s="2" t="str">
        <f t="shared" si="25"/>
        <v/>
      </c>
      <c r="D110" s="6" t="s">
        <v>17</v>
      </c>
      <c r="E110" s="12"/>
      <c r="F110" s="12"/>
      <c r="G110" s="12"/>
      <c r="H110" s="12"/>
      <c r="I110" s="12"/>
      <c r="J110" s="11"/>
      <c r="K110" s="12"/>
      <c r="L110" s="18"/>
      <c r="M110" s="12"/>
      <c r="R110" s="1">
        <f t="shared" si="19"/>
        <v>0</v>
      </c>
      <c r="S110" s="1">
        <f t="shared" si="20"/>
        <v>0</v>
      </c>
      <c r="T110" s="1">
        <f t="shared" si="21"/>
        <v>0</v>
      </c>
      <c r="U110" s="1">
        <f t="shared" si="22"/>
        <v>0</v>
      </c>
      <c r="V110" s="1">
        <f t="shared" si="23"/>
        <v>0</v>
      </c>
      <c r="W110" s="1">
        <f t="shared" si="12"/>
        <v>0</v>
      </c>
      <c r="X110" s="1">
        <f t="shared" si="12"/>
        <v>0</v>
      </c>
      <c r="Y110" s="1">
        <f t="shared" si="12"/>
        <v>0</v>
      </c>
      <c r="Z110" s="1">
        <f t="shared" si="24"/>
        <v>0</v>
      </c>
      <c r="AC110" s="1">
        <f t="shared" si="26"/>
        <v>0</v>
      </c>
      <c r="AD110" s="1">
        <f t="shared" si="27"/>
        <v>0</v>
      </c>
      <c r="AF110" s="1">
        <f t="shared" si="28"/>
        <v>0</v>
      </c>
      <c r="AG110" s="1">
        <f t="shared" si="29"/>
        <v>0</v>
      </c>
    </row>
    <row r="111" spans="3:33" x14ac:dyDescent="0.3">
      <c r="C111" s="2" t="str">
        <f t="shared" si="25"/>
        <v/>
      </c>
      <c r="D111" s="6" t="s">
        <v>17</v>
      </c>
      <c r="E111" s="12"/>
      <c r="F111" s="12"/>
      <c r="G111" s="12"/>
      <c r="H111" s="12"/>
      <c r="I111" s="12"/>
      <c r="J111" s="11"/>
      <c r="K111" s="12"/>
      <c r="L111" s="18"/>
      <c r="M111" s="12"/>
      <c r="R111" s="1">
        <f t="shared" si="19"/>
        <v>0</v>
      </c>
      <c r="S111" s="1">
        <f t="shared" si="20"/>
        <v>0</v>
      </c>
      <c r="T111" s="1">
        <f t="shared" si="21"/>
        <v>0</v>
      </c>
      <c r="U111" s="1">
        <f t="shared" si="22"/>
        <v>0</v>
      </c>
      <c r="V111" s="1">
        <f t="shared" si="23"/>
        <v>0</v>
      </c>
      <c r="W111" s="1">
        <f t="shared" si="12"/>
        <v>0</v>
      </c>
      <c r="X111" s="1">
        <f t="shared" si="12"/>
        <v>0</v>
      </c>
      <c r="Y111" s="1">
        <f t="shared" si="12"/>
        <v>0</v>
      </c>
      <c r="Z111" s="1">
        <f t="shared" si="24"/>
        <v>0</v>
      </c>
      <c r="AC111" s="1">
        <f t="shared" si="26"/>
        <v>0</v>
      </c>
      <c r="AD111" s="1">
        <f t="shared" si="27"/>
        <v>0</v>
      </c>
      <c r="AF111" s="1">
        <f t="shared" si="28"/>
        <v>0</v>
      </c>
      <c r="AG111" s="1">
        <f t="shared" si="29"/>
        <v>0</v>
      </c>
    </row>
    <row r="112" spans="3:33" x14ac:dyDescent="0.3">
      <c r="C112" s="2" t="str">
        <f t="shared" si="25"/>
        <v/>
      </c>
      <c r="D112" s="6" t="s">
        <v>17</v>
      </c>
      <c r="E112" s="12"/>
      <c r="F112" s="12"/>
      <c r="G112" s="12"/>
      <c r="H112" s="12"/>
      <c r="I112" s="12"/>
      <c r="J112" s="11"/>
      <c r="K112" s="12"/>
      <c r="L112" s="18"/>
      <c r="M112" s="12"/>
      <c r="R112" s="1">
        <f t="shared" si="19"/>
        <v>0</v>
      </c>
      <c r="S112" s="1">
        <f t="shared" si="20"/>
        <v>0</v>
      </c>
      <c r="T112" s="1">
        <f t="shared" si="21"/>
        <v>0</v>
      </c>
      <c r="U112" s="1">
        <f t="shared" si="22"/>
        <v>0</v>
      </c>
      <c r="V112" s="1">
        <f t="shared" si="23"/>
        <v>0</v>
      </c>
      <c r="W112" s="1">
        <f t="shared" si="12"/>
        <v>0</v>
      </c>
      <c r="X112" s="1">
        <f t="shared" si="12"/>
        <v>0</v>
      </c>
      <c r="Y112" s="1">
        <f t="shared" si="12"/>
        <v>0</v>
      </c>
      <c r="Z112" s="1">
        <f t="shared" si="24"/>
        <v>0</v>
      </c>
      <c r="AC112" s="1">
        <f t="shared" si="26"/>
        <v>0</v>
      </c>
      <c r="AD112" s="1">
        <f t="shared" si="27"/>
        <v>0</v>
      </c>
      <c r="AF112" s="1">
        <f t="shared" si="28"/>
        <v>0</v>
      </c>
      <c r="AG112" s="1">
        <f t="shared" si="29"/>
        <v>0</v>
      </c>
    </row>
    <row r="113" spans="3:33" x14ac:dyDescent="0.3">
      <c r="C113" s="2" t="str">
        <f t="shared" si="25"/>
        <v/>
      </c>
      <c r="D113" s="6" t="s">
        <v>17</v>
      </c>
      <c r="E113" s="12"/>
      <c r="F113" s="12"/>
      <c r="G113" s="12"/>
      <c r="H113" s="12"/>
      <c r="I113" s="12"/>
      <c r="J113" s="11"/>
      <c r="K113" s="12"/>
      <c r="L113" s="18"/>
      <c r="M113" s="12"/>
      <c r="R113" s="1">
        <f t="shared" si="19"/>
        <v>0</v>
      </c>
      <c r="S113" s="1">
        <f t="shared" si="20"/>
        <v>0</v>
      </c>
      <c r="T113" s="1">
        <f t="shared" si="21"/>
        <v>0</v>
      </c>
      <c r="U113" s="1">
        <f t="shared" si="22"/>
        <v>0</v>
      </c>
      <c r="V113" s="1">
        <f t="shared" si="23"/>
        <v>0</v>
      </c>
      <c r="W113" s="1">
        <f t="shared" ref="W113:Y146" si="30">IF(J113="",0,1)</f>
        <v>0</v>
      </c>
      <c r="X113" s="1">
        <f t="shared" si="30"/>
        <v>0</v>
      </c>
      <c r="Y113" s="1">
        <f t="shared" si="30"/>
        <v>0</v>
      </c>
      <c r="Z113" s="1">
        <f t="shared" si="24"/>
        <v>0</v>
      </c>
      <c r="AC113" s="1">
        <f t="shared" si="26"/>
        <v>0</v>
      </c>
      <c r="AD113" s="1">
        <f t="shared" si="27"/>
        <v>0</v>
      </c>
      <c r="AF113" s="1">
        <f t="shared" si="28"/>
        <v>0</v>
      </c>
      <c r="AG113" s="1">
        <f t="shared" si="29"/>
        <v>0</v>
      </c>
    </row>
    <row r="114" spans="3:33" x14ac:dyDescent="0.3">
      <c r="C114" s="2" t="str">
        <f t="shared" si="25"/>
        <v/>
      </c>
      <c r="D114" s="6" t="s">
        <v>17</v>
      </c>
      <c r="E114" s="12"/>
      <c r="F114" s="12"/>
      <c r="G114" s="12"/>
      <c r="H114" s="12"/>
      <c r="I114" s="12"/>
      <c r="J114" s="11"/>
      <c r="K114" s="12"/>
      <c r="L114" s="18"/>
      <c r="M114" s="12"/>
      <c r="R114" s="1">
        <f t="shared" si="19"/>
        <v>0</v>
      </c>
      <c r="S114" s="1">
        <f t="shared" si="20"/>
        <v>0</v>
      </c>
      <c r="T114" s="1">
        <f t="shared" si="21"/>
        <v>0</v>
      </c>
      <c r="U114" s="1">
        <f t="shared" si="22"/>
        <v>0</v>
      </c>
      <c r="V114" s="1">
        <f t="shared" si="23"/>
        <v>0</v>
      </c>
      <c r="W114" s="1">
        <f t="shared" si="30"/>
        <v>0</v>
      </c>
      <c r="X114" s="1">
        <f t="shared" si="30"/>
        <v>0</v>
      </c>
      <c r="Y114" s="1">
        <f t="shared" si="30"/>
        <v>0</v>
      </c>
      <c r="Z114" s="1">
        <f t="shared" si="24"/>
        <v>0</v>
      </c>
      <c r="AC114" s="1">
        <f t="shared" si="26"/>
        <v>0</v>
      </c>
      <c r="AD114" s="1">
        <f t="shared" si="27"/>
        <v>0</v>
      </c>
      <c r="AF114" s="1">
        <f t="shared" si="28"/>
        <v>0</v>
      </c>
      <c r="AG114" s="1">
        <f t="shared" si="29"/>
        <v>0</v>
      </c>
    </row>
    <row r="115" spans="3:33" x14ac:dyDescent="0.3">
      <c r="C115" s="2" t="str">
        <f t="shared" si="25"/>
        <v/>
      </c>
      <c r="D115" s="6" t="s">
        <v>17</v>
      </c>
      <c r="E115" s="12"/>
      <c r="F115" s="12"/>
      <c r="G115" s="12"/>
      <c r="H115" s="12"/>
      <c r="I115" s="12"/>
      <c r="J115" s="11"/>
      <c r="K115" s="12"/>
      <c r="L115" s="18"/>
      <c r="M115" s="12"/>
      <c r="R115" s="1">
        <f t="shared" si="19"/>
        <v>0</v>
      </c>
      <c r="S115" s="1">
        <f t="shared" si="20"/>
        <v>0</v>
      </c>
      <c r="T115" s="1">
        <f t="shared" si="21"/>
        <v>0</v>
      </c>
      <c r="U115" s="1">
        <f t="shared" si="22"/>
        <v>0</v>
      </c>
      <c r="V115" s="1">
        <f t="shared" si="23"/>
        <v>0</v>
      </c>
      <c r="W115" s="1">
        <f t="shared" si="30"/>
        <v>0</v>
      </c>
      <c r="X115" s="1">
        <f t="shared" si="30"/>
        <v>0</v>
      </c>
      <c r="Y115" s="1">
        <f t="shared" si="30"/>
        <v>0</v>
      </c>
      <c r="Z115" s="1">
        <f t="shared" si="24"/>
        <v>0</v>
      </c>
      <c r="AC115" s="1">
        <f t="shared" si="26"/>
        <v>0</v>
      </c>
      <c r="AD115" s="1">
        <f t="shared" si="27"/>
        <v>0</v>
      </c>
      <c r="AF115" s="1">
        <f t="shared" si="28"/>
        <v>0</v>
      </c>
      <c r="AG115" s="1">
        <f t="shared" si="29"/>
        <v>0</v>
      </c>
    </row>
    <row r="116" spans="3:33" x14ac:dyDescent="0.3">
      <c r="C116" s="2" t="str">
        <f t="shared" si="25"/>
        <v/>
      </c>
      <c r="D116" s="6" t="s">
        <v>17</v>
      </c>
      <c r="E116" s="12"/>
      <c r="F116" s="12"/>
      <c r="G116" s="12"/>
      <c r="H116" s="12"/>
      <c r="I116" s="12"/>
      <c r="J116" s="11"/>
      <c r="K116" s="12"/>
      <c r="L116" s="18"/>
      <c r="M116" s="12"/>
      <c r="R116" s="1">
        <f t="shared" si="19"/>
        <v>0</v>
      </c>
      <c r="S116" s="1">
        <f t="shared" si="20"/>
        <v>0</v>
      </c>
      <c r="T116" s="1">
        <f t="shared" si="21"/>
        <v>0</v>
      </c>
      <c r="U116" s="1">
        <f t="shared" si="22"/>
        <v>0</v>
      </c>
      <c r="V116" s="1">
        <f t="shared" si="23"/>
        <v>0</v>
      </c>
      <c r="W116" s="1">
        <f t="shared" si="30"/>
        <v>0</v>
      </c>
      <c r="X116" s="1">
        <f t="shared" si="30"/>
        <v>0</v>
      </c>
      <c r="Y116" s="1">
        <f t="shared" si="30"/>
        <v>0</v>
      </c>
      <c r="Z116" s="1">
        <f t="shared" si="24"/>
        <v>0</v>
      </c>
      <c r="AC116" s="1">
        <f t="shared" si="26"/>
        <v>0</v>
      </c>
      <c r="AD116" s="1">
        <f t="shared" si="27"/>
        <v>0</v>
      </c>
      <c r="AF116" s="1">
        <f t="shared" si="28"/>
        <v>0</v>
      </c>
      <c r="AG116" s="1">
        <f t="shared" si="29"/>
        <v>0</v>
      </c>
    </row>
    <row r="117" spans="3:33" x14ac:dyDescent="0.3">
      <c r="C117" s="2" t="str">
        <f t="shared" si="25"/>
        <v/>
      </c>
      <c r="D117" s="6" t="s">
        <v>17</v>
      </c>
      <c r="E117" s="12"/>
      <c r="F117" s="12"/>
      <c r="G117" s="12"/>
      <c r="H117" s="12"/>
      <c r="I117" s="12"/>
      <c r="J117" s="11"/>
      <c r="K117" s="12"/>
      <c r="L117" s="18"/>
      <c r="M117" s="12"/>
      <c r="R117" s="1">
        <f t="shared" si="19"/>
        <v>0</v>
      </c>
      <c r="S117" s="1">
        <f t="shared" si="20"/>
        <v>0</v>
      </c>
      <c r="T117" s="1">
        <f t="shared" si="21"/>
        <v>0</v>
      </c>
      <c r="U117" s="1">
        <f t="shared" si="22"/>
        <v>0</v>
      </c>
      <c r="V117" s="1">
        <f t="shared" si="23"/>
        <v>0</v>
      </c>
      <c r="W117" s="1">
        <f t="shared" si="30"/>
        <v>0</v>
      </c>
      <c r="X117" s="1">
        <f t="shared" si="30"/>
        <v>0</v>
      </c>
      <c r="Y117" s="1">
        <f t="shared" si="30"/>
        <v>0</v>
      </c>
      <c r="Z117" s="1">
        <f t="shared" si="24"/>
        <v>0</v>
      </c>
      <c r="AC117" s="1">
        <f t="shared" si="26"/>
        <v>0</v>
      </c>
      <c r="AD117" s="1">
        <f t="shared" si="27"/>
        <v>0</v>
      </c>
      <c r="AF117" s="1">
        <f t="shared" si="28"/>
        <v>0</v>
      </c>
      <c r="AG117" s="1">
        <f t="shared" si="29"/>
        <v>0</v>
      </c>
    </row>
    <row r="118" spans="3:33" x14ac:dyDescent="0.3">
      <c r="C118" s="2" t="str">
        <f t="shared" si="25"/>
        <v/>
      </c>
      <c r="D118" s="6" t="s">
        <v>17</v>
      </c>
      <c r="E118" s="12"/>
      <c r="F118" s="12"/>
      <c r="G118" s="12"/>
      <c r="H118" s="12"/>
      <c r="I118" s="12"/>
      <c r="J118" s="11"/>
      <c r="K118" s="12"/>
      <c r="L118" s="18"/>
      <c r="M118" s="12"/>
      <c r="R118" s="1">
        <f t="shared" si="19"/>
        <v>0</v>
      </c>
      <c r="S118" s="1">
        <f t="shared" si="20"/>
        <v>0</v>
      </c>
      <c r="T118" s="1">
        <f t="shared" si="21"/>
        <v>0</v>
      </c>
      <c r="U118" s="1">
        <f t="shared" si="22"/>
        <v>0</v>
      </c>
      <c r="V118" s="1">
        <f t="shared" si="23"/>
        <v>0</v>
      </c>
      <c r="W118" s="1">
        <f t="shared" si="30"/>
        <v>0</v>
      </c>
      <c r="X118" s="1">
        <f t="shared" si="30"/>
        <v>0</v>
      </c>
      <c r="Y118" s="1">
        <f t="shared" si="30"/>
        <v>0</v>
      </c>
      <c r="Z118" s="1">
        <f t="shared" si="24"/>
        <v>0</v>
      </c>
      <c r="AC118" s="1">
        <f t="shared" si="26"/>
        <v>0</v>
      </c>
      <c r="AD118" s="1">
        <f t="shared" si="27"/>
        <v>0</v>
      </c>
      <c r="AF118" s="1">
        <f t="shared" si="28"/>
        <v>0</v>
      </c>
      <c r="AG118" s="1">
        <f t="shared" si="29"/>
        <v>0</v>
      </c>
    </row>
    <row r="119" spans="3:33" x14ac:dyDescent="0.3">
      <c r="C119" s="2" t="str">
        <f t="shared" si="25"/>
        <v/>
      </c>
      <c r="D119" s="6" t="s">
        <v>17</v>
      </c>
      <c r="E119" s="12"/>
      <c r="F119" s="12"/>
      <c r="G119" s="12"/>
      <c r="H119" s="12"/>
      <c r="I119" s="12"/>
      <c r="J119" s="11"/>
      <c r="K119" s="12"/>
      <c r="L119" s="18"/>
      <c r="M119" s="12"/>
      <c r="R119" s="1">
        <f t="shared" si="19"/>
        <v>0</v>
      </c>
      <c r="S119" s="1">
        <f t="shared" si="20"/>
        <v>0</v>
      </c>
      <c r="T119" s="1">
        <f t="shared" si="21"/>
        <v>0</v>
      </c>
      <c r="U119" s="1">
        <f t="shared" si="22"/>
        <v>0</v>
      </c>
      <c r="V119" s="1">
        <f t="shared" si="23"/>
        <v>0</v>
      </c>
      <c r="W119" s="1">
        <f t="shared" si="30"/>
        <v>0</v>
      </c>
      <c r="X119" s="1">
        <f t="shared" si="30"/>
        <v>0</v>
      </c>
      <c r="Y119" s="1">
        <f t="shared" si="30"/>
        <v>0</v>
      </c>
      <c r="Z119" s="1">
        <f t="shared" si="24"/>
        <v>0</v>
      </c>
      <c r="AC119" s="1">
        <f t="shared" si="26"/>
        <v>0</v>
      </c>
      <c r="AD119" s="1">
        <f t="shared" si="27"/>
        <v>0</v>
      </c>
      <c r="AF119" s="1">
        <f t="shared" si="28"/>
        <v>0</v>
      </c>
      <c r="AG119" s="1">
        <f t="shared" si="29"/>
        <v>0</v>
      </c>
    </row>
    <row r="120" spans="3:33" x14ac:dyDescent="0.3">
      <c r="C120" s="2" t="str">
        <f t="shared" si="25"/>
        <v/>
      </c>
      <c r="D120" s="6" t="s">
        <v>17</v>
      </c>
      <c r="E120" s="12"/>
      <c r="F120" s="12"/>
      <c r="G120" s="12"/>
      <c r="H120" s="12"/>
      <c r="I120" s="12"/>
      <c r="J120" s="11"/>
      <c r="K120" s="12"/>
      <c r="L120" s="18"/>
      <c r="M120" s="12"/>
      <c r="R120" s="1">
        <f t="shared" si="19"/>
        <v>0</v>
      </c>
      <c r="S120" s="1">
        <f t="shared" si="20"/>
        <v>0</v>
      </c>
      <c r="T120" s="1">
        <f t="shared" si="21"/>
        <v>0</v>
      </c>
      <c r="U120" s="1">
        <f t="shared" si="22"/>
        <v>0</v>
      </c>
      <c r="V120" s="1">
        <f t="shared" si="23"/>
        <v>0</v>
      </c>
      <c r="W120" s="1">
        <f t="shared" si="30"/>
        <v>0</v>
      </c>
      <c r="X120" s="1">
        <f t="shared" si="30"/>
        <v>0</v>
      </c>
      <c r="Y120" s="1">
        <f t="shared" si="30"/>
        <v>0</v>
      </c>
      <c r="Z120" s="1">
        <f t="shared" si="24"/>
        <v>0</v>
      </c>
      <c r="AC120" s="1">
        <f t="shared" si="26"/>
        <v>0</v>
      </c>
      <c r="AD120" s="1">
        <f t="shared" si="27"/>
        <v>0</v>
      </c>
      <c r="AF120" s="1">
        <f t="shared" si="28"/>
        <v>0</v>
      </c>
      <c r="AG120" s="1">
        <f t="shared" si="29"/>
        <v>0</v>
      </c>
    </row>
    <row r="121" spans="3:33" x14ac:dyDescent="0.3">
      <c r="C121" s="2" t="str">
        <f t="shared" si="25"/>
        <v/>
      </c>
      <c r="D121" s="6" t="s">
        <v>17</v>
      </c>
      <c r="E121" s="12"/>
      <c r="F121" s="12"/>
      <c r="G121" s="12"/>
      <c r="H121" s="12"/>
      <c r="I121" s="12"/>
      <c r="J121" s="11"/>
      <c r="K121" s="12"/>
      <c r="L121" s="18"/>
      <c r="M121" s="12"/>
      <c r="R121" s="1">
        <f t="shared" si="19"/>
        <v>0</v>
      </c>
      <c r="S121" s="1">
        <f t="shared" si="20"/>
        <v>0</v>
      </c>
      <c r="T121" s="1">
        <f t="shared" si="21"/>
        <v>0</v>
      </c>
      <c r="U121" s="1">
        <f t="shared" si="22"/>
        <v>0</v>
      </c>
      <c r="V121" s="1">
        <f t="shared" si="23"/>
        <v>0</v>
      </c>
      <c r="W121" s="1">
        <f t="shared" si="30"/>
        <v>0</v>
      </c>
      <c r="X121" s="1">
        <f t="shared" si="30"/>
        <v>0</v>
      </c>
      <c r="Y121" s="1">
        <f t="shared" si="30"/>
        <v>0</v>
      </c>
      <c r="Z121" s="1">
        <f t="shared" si="24"/>
        <v>0</v>
      </c>
      <c r="AC121" s="1">
        <f t="shared" si="26"/>
        <v>0</v>
      </c>
      <c r="AD121" s="1">
        <f t="shared" si="27"/>
        <v>0</v>
      </c>
      <c r="AF121" s="1">
        <f t="shared" si="28"/>
        <v>0</v>
      </c>
      <c r="AG121" s="1">
        <f t="shared" si="29"/>
        <v>0</v>
      </c>
    </row>
    <row r="122" spans="3:33" x14ac:dyDescent="0.3">
      <c r="C122" s="2" t="str">
        <f t="shared" si="25"/>
        <v/>
      </c>
      <c r="D122" s="6" t="s">
        <v>17</v>
      </c>
      <c r="E122" s="12"/>
      <c r="F122" s="12"/>
      <c r="G122" s="12"/>
      <c r="H122" s="12"/>
      <c r="I122" s="12"/>
      <c r="J122" s="11"/>
      <c r="K122" s="12"/>
      <c r="L122" s="18"/>
      <c r="M122" s="12"/>
      <c r="R122" s="1">
        <f t="shared" si="19"/>
        <v>0</v>
      </c>
      <c r="S122" s="1">
        <f t="shared" si="20"/>
        <v>0</v>
      </c>
      <c r="T122" s="1">
        <f t="shared" si="21"/>
        <v>0</v>
      </c>
      <c r="U122" s="1">
        <f t="shared" si="22"/>
        <v>0</v>
      </c>
      <c r="V122" s="1">
        <f t="shared" si="23"/>
        <v>0</v>
      </c>
      <c r="W122" s="1">
        <f t="shared" si="30"/>
        <v>0</v>
      </c>
      <c r="X122" s="1">
        <f t="shared" si="30"/>
        <v>0</v>
      </c>
      <c r="Y122" s="1">
        <f t="shared" si="30"/>
        <v>0</v>
      </c>
      <c r="Z122" s="1">
        <f t="shared" si="24"/>
        <v>0</v>
      </c>
      <c r="AC122" s="1">
        <f t="shared" si="26"/>
        <v>0</v>
      </c>
      <c r="AD122" s="1">
        <f t="shared" si="27"/>
        <v>0</v>
      </c>
      <c r="AF122" s="1">
        <f t="shared" si="28"/>
        <v>0</v>
      </c>
      <c r="AG122" s="1">
        <f t="shared" si="29"/>
        <v>0</v>
      </c>
    </row>
    <row r="123" spans="3:33" x14ac:dyDescent="0.3">
      <c r="C123" s="2" t="str">
        <f t="shared" si="25"/>
        <v/>
      </c>
      <c r="D123" s="6" t="s">
        <v>17</v>
      </c>
      <c r="E123" s="12"/>
      <c r="F123" s="12"/>
      <c r="G123" s="12"/>
      <c r="H123" s="12"/>
      <c r="I123" s="12"/>
      <c r="J123" s="11"/>
      <c r="K123" s="12"/>
      <c r="L123" s="18"/>
      <c r="M123" s="12"/>
      <c r="R123" s="1">
        <f t="shared" si="19"/>
        <v>0</v>
      </c>
      <c r="S123" s="1">
        <f t="shared" si="20"/>
        <v>0</v>
      </c>
      <c r="T123" s="1">
        <f t="shared" si="21"/>
        <v>0</v>
      </c>
      <c r="U123" s="1">
        <f t="shared" si="22"/>
        <v>0</v>
      </c>
      <c r="V123" s="1">
        <f t="shared" si="23"/>
        <v>0</v>
      </c>
      <c r="W123" s="1">
        <f t="shared" si="30"/>
        <v>0</v>
      </c>
      <c r="X123" s="1">
        <f t="shared" si="30"/>
        <v>0</v>
      </c>
      <c r="Y123" s="1">
        <f t="shared" si="30"/>
        <v>0</v>
      </c>
      <c r="Z123" s="1">
        <f t="shared" si="24"/>
        <v>0</v>
      </c>
      <c r="AC123" s="1">
        <f t="shared" si="26"/>
        <v>0</v>
      </c>
      <c r="AD123" s="1">
        <f t="shared" si="27"/>
        <v>0</v>
      </c>
      <c r="AF123" s="1">
        <f t="shared" si="28"/>
        <v>0</v>
      </c>
      <c r="AG123" s="1">
        <f t="shared" si="29"/>
        <v>0</v>
      </c>
    </row>
    <row r="124" spans="3:33" x14ac:dyDescent="0.3">
      <c r="C124" s="2" t="str">
        <f t="shared" si="25"/>
        <v/>
      </c>
      <c r="D124" s="6" t="s">
        <v>17</v>
      </c>
      <c r="E124" s="12"/>
      <c r="F124" s="12"/>
      <c r="G124" s="12"/>
      <c r="H124" s="12"/>
      <c r="I124" s="12"/>
      <c r="J124" s="11"/>
      <c r="K124" s="12"/>
      <c r="L124" s="18"/>
      <c r="M124" s="12"/>
      <c r="R124" s="1">
        <f t="shared" si="19"/>
        <v>0</v>
      </c>
      <c r="S124" s="1">
        <f t="shared" si="20"/>
        <v>0</v>
      </c>
      <c r="T124" s="1">
        <f t="shared" si="21"/>
        <v>0</v>
      </c>
      <c r="U124" s="1">
        <f t="shared" si="22"/>
        <v>0</v>
      </c>
      <c r="V124" s="1">
        <f t="shared" si="23"/>
        <v>0</v>
      </c>
      <c r="W124" s="1">
        <f t="shared" si="30"/>
        <v>0</v>
      </c>
      <c r="X124" s="1">
        <f t="shared" si="30"/>
        <v>0</v>
      </c>
      <c r="Y124" s="1">
        <f t="shared" si="30"/>
        <v>0</v>
      </c>
      <c r="Z124" s="1">
        <f t="shared" si="24"/>
        <v>0</v>
      </c>
      <c r="AC124" s="1">
        <f t="shared" si="26"/>
        <v>0</v>
      </c>
      <c r="AD124" s="1">
        <f t="shared" si="27"/>
        <v>0</v>
      </c>
      <c r="AF124" s="1">
        <f t="shared" si="28"/>
        <v>0</v>
      </c>
      <c r="AG124" s="1">
        <f t="shared" si="29"/>
        <v>0</v>
      </c>
    </row>
    <row r="125" spans="3:33" x14ac:dyDescent="0.3">
      <c r="C125" s="2" t="str">
        <f t="shared" si="25"/>
        <v/>
      </c>
      <c r="D125" s="6" t="s">
        <v>17</v>
      </c>
      <c r="E125" s="12"/>
      <c r="F125" s="12"/>
      <c r="G125" s="12"/>
      <c r="H125" s="12"/>
      <c r="I125" s="12"/>
      <c r="J125" s="11"/>
      <c r="K125" s="12"/>
      <c r="L125" s="18"/>
      <c r="M125" s="12"/>
      <c r="R125" s="1">
        <f t="shared" si="19"/>
        <v>0</v>
      </c>
      <c r="S125" s="1">
        <f t="shared" si="20"/>
        <v>0</v>
      </c>
      <c r="T125" s="1">
        <f t="shared" si="21"/>
        <v>0</v>
      </c>
      <c r="U125" s="1">
        <f t="shared" si="22"/>
        <v>0</v>
      </c>
      <c r="V125" s="1">
        <f t="shared" si="23"/>
        <v>0</v>
      </c>
      <c r="W125" s="1">
        <f t="shared" si="30"/>
        <v>0</v>
      </c>
      <c r="X125" s="1">
        <f t="shared" si="30"/>
        <v>0</v>
      </c>
      <c r="Y125" s="1">
        <f t="shared" si="30"/>
        <v>0</v>
      </c>
      <c r="Z125" s="1">
        <f t="shared" si="24"/>
        <v>0</v>
      </c>
      <c r="AC125" s="1">
        <f t="shared" si="26"/>
        <v>0</v>
      </c>
      <c r="AD125" s="1">
        <f t="shared" si="27"/>
        <v>0</v>
      </c>
      <c r="AF125" s="1">
        <f t="shared" si="28"/>
        <v>0</v>
      </c>
      <c r="AG125" s="1">
        <f t="shared" si="29"/>
        <v>0</v>
      </c>
    </row>
    <row r="126" spans="3:33" x14ac:dyDescent="0.3">
      <c r="C126" s="2" t="str">
        <f t="shared" si="25"/>
        <v/>
      </c>
      <c r="D126" s="6" t="s">
        <v>17</v>
      </c>
      <c r="E126" s="12"/>
      <c r="F126" s="12"/>
      <c r="G126" s="12"/>
      <c r="H126" s="12"/>
      <c r="I126" s="12"/>
      <c r="J126" s="11"/>
      <c r="K126" s="12"/>
      <c r="L126" s="18"/>
      <c r="M126" s="12"/>
      <c r="R126" s="1">
        <f t="shared" si="19"/>
        <v>0</v>
      </c>
      <c r="S126" s="1">
        <f t="shared" si="20"/>
        <v>0</v>
      </c>
      <c r="T126" s="1">
        <f t="shared" si="21"/>
        <v>0</v>
      </c>
      <c r="U126" s="1">
        <f t="shared" si="22"/>
        <v>0</v>
      </c>
      <c r="V126" s="1">
        <f t="shared" si="23"/>
        <v>0</v>
      </c>
      <c r="W126" s="1">
        <f t="shared" si="30"/>
        <v>0</v>
      </c>
      <c r="X126" s="1">
        <f t="shared" si="30"/>
        <v>0</v>
      </c>
      <c r="Y126" s="1">
        <f t="shared" si="30"/>
        <v>0</v>
      </c>
      <c r="Z126" s="1">
        <f t="shared" si="24"/>
        <v>0</v>
      </c>
      <c r="AC126" s="1">
        <f t="shared" si="26"/>
        <v>0</v>
      </c>
      <c r="AD126" s="1">
        <f t="shared" si="27"/>
        <v>0</v>
      </c>
      <c r="AF126" s="1">
        <f t="shared" si="28"/>
        <v>0</v>
      </c>
      <c r="AG126" s="1">
        <f t="shared" si="29"/>
        <v>0</v>
      </c>
    </row>
    <row r="127" spans="3:33" x14ac:dyDescent="0.3">
      <c r="C127" s="2" t="str">
        <f t="shared" si="25"/>
        <v/>
      </c>
      <c r="D127" s="6" t="s">
        <v>17</v>
      </c>
      <c r="E127" s="12"/>
      <c r="F127" s="12"/>
      <c r="G127" s="12"/>
      <c r="H127" s="12"/>
      <c r="I127" s="12"/>
      <c r="J127" s="11"/>
      <c r="K127" s="12"/>
      <c r="L127" s="18"/>
      <c r="M127" s="12"/>
      <c r="R127" s="1">
        <f t="shared" si="19"/>
        <v>0</v>
      </c>
      <c r="S127" s="1">
        <f t="shared" si="20"/>
        <v>0</v>
      </c>
      <c r="T127" s="1">
        <f t="shared" si="21"/>
        <v>0</v>
      </c>
      <c r="U127" s="1">
        <f t="shared" si="22"/>
        <v>0</v>
      </c>
      <c r="V127" s="1">
        <f t="shared" si="23"/>
        <v>0</v>
      </c>
      <c r="W127" s="1">
        <f t="shared" si="30"/>
        <v>0</v>
      </c>
      <c r="X127" s="1">
        <f t="shared" si="30"/>
        <v>0</v>
      </c>
      <c r="Y127" s="1">
        <f t="shared" si="30"/>
        <v>0</v>
      </c>
      <c r="Z127" s="1">
        <f t="shared" si="24"/>
        <v>0</v>
      </c>
      <c r="AC127" s="1">
        <f t="shared" si="26"/>
        <v>0</v>
      </c>
      <c r="AD127" s="1">
        <f t="shared" si="27"/>
        <v>0</v>
      </c>
      <c r="AF127" s="1">
        <f t="shared" si="28"/>
        <v>0</v>
      </c>
      <c r="AG127" s="1">
        <f t="shared" si="29"/>
        <v>0</v>
      </c>
    </row>
    <row r="128" spans="3:33" x14ac:dyDescent="0.3">
      <c r="C128" s="2" t="str">
        <f t="shared" si="25"/>
        <v/>
      </c>
      <c r="D128" s="6" t="s">
        <v>17</v>
      </c>
      <c r="E128" s="12"/>
      <c r="F128" s="12"/>
      <c r="G128" s="12"/>
      <c r="H128" s="12"/>
      <c r="I128" s="12"/>
      <c r="J128" s="11"/>
      <c r="K128" s="12"/>
      <c r="L128" s="18"/>
      <c r="M128" s="12"/>
      <c r="R128" s="1">
        <f t="shared" si="19"/>
        <v>0</v>
      </c>
      <c r="S128" s="1">
        <f t="shared" si="20"/>
        <v>0</v>
      </c>
      <c r="T128" s="1">
        <f t="shared" si="21"/>
        <v>0</v>
      </c>
      <c r="U128" s="1">
        <f t="shared" si="22"/>
        <v>0</v>
      </c>
      <c r="V128" s="1">
        <f t="shared" si="23"/>
        <v>0</v>
      </c>
      <c r="W128" s="1">
        <f t="shared" si="30"/>
        <v>0</v>
      </c>
      <c r="X128" s="1">
        <f t="shared" si="30"/>
        <v>0</v>
      </c>
      <c r="Y128" s="1">
        <f t="shared" si="30"/>
        <v>0</v>
      </c>
      <c r="Z128" s="1">
        <f t="shared" si="24"/>
        <v>0</v>
      </c>
      <c r="AC128" s="1">
        <f t="shared" si="26"/>
        <v>0</v>
      </c>
      <c r="AD128" s="1">
        <f t="shared" si="27"/>
        <v>0</v>
      </c>
      <c r="AF128" s="1">
        <f t="shared" si="28"/>
        <v>0</v>
      </c>
      <c r="AG128" s="1">
        <f t="shared" si="29"/>
        <v>0</v>
      </c>
    </row>
    <row r="129" spans="3:33" x14ac:dyDescent="0.3">
      <c r="C129" s="2" t="str">
        <f t="shared" si="25"/>
        <v/>
      </c>
      <c r="D129" s="6" t="s">
        <v>17</v>
      </c>
      <c r="E129" s="12"/>
      <c r="F129" s="12"/>
      <c r="G129" s="12"/>
      <c r="H129" s="12"/>
      <c r="I129" s="12"/>
      <c r="J129" s="11"/>
      <c r="K129" s="12"/>
      <c r="L129" s="18"/>
      <c r="M129" s="12"/>
      <c r="R129" s="1">
        <f t="shared" ref="R129:R146" si="31">IF(E129="",0,1)</f>
        <v>0</v>
      </c>
      <c r="S129" s="1">
        <f t="shared" ref="S129:S146" si="32">IF(F129="",0,1)</f>
        <v>0</v>
      </c>
      <c r="T129" s="1">
        <f t="shared" ref="T129:T146" si="33">IF(G129="",0,1)</f>
        <v>0</v>
      </c>
      <c r="U129" s="1">
        <f t="shared" ref="U129:U146" si="34">IF(H129="",0,1)</f>
        <v>0</v>
      </c>
      <c r="V129" s="1">
        <f t="shared" ref="V129:V146" si="35">IF(I129="",0,1)</f>
        <v>0</v>
      </c>
      <c r="W129" s="1">
        <f t="shared" si="30"/>
        <v>0</v>
      </c>
      <c r="X129" s="1">
        <f t="shared" si="30"/>
        <v>0</v>
      </c>
      <c r="Y129" s="1">
        <f t="shared" si="30"/>
        <v>0</v>
      </c>
      <c r="Z129" s="1">
        <f t="shared" ref="Z129:Z146" si="36">IF(M129="",0,1)</f>
        <v>0</v>
      </c>
      <c r="AC129" s="1">
        <f t="shared" si="26"/>
        <v>0</v>
      </c>
      <c r="AD129" s="1">
        <f t="shared" si="27"/>
        <v>0</v>
      </c>
      <c r="AF129" s="1">
        <f t="shared" si="28"/>
        <v>0</v>
      </c>
      <c r="AG129" s="1">
        <f t="shared" si="29"/>
        <v>0</v>
      </c>
    </row>
    <row r="130" spans="3:33" x14ac:dyDescent="0.3">
      <c r="C130" s="2" t="str">
        <f t="shared" si="25"/>
        <v/>
      </c>
      <c r="D130" s="6" t="s">
        <v>17</v>
      </c>
      <c r="E130" s="12"/>
      <c r="F130" s="12"/>
      <c r="G130" s="12"/>
      <c r="H130" s="12"/>
      <c r="I130" s="12"/>
      <c r="J130" s="11"/>
      <c r="K130" s="12"/>
      <c r="L130" s="18"/>
      <c r="M130" s="12"/>
      <c r="R130" s="1">
        <f t="shared" si="31"/>
        <v>0</v>
      </c>
      <c r="S130" s="1">
        <f t="shared" si="32"/>
        <v>0</v>
      </c>
      <c r="T130" s="1">
        <f t="shared" si="33"/>
        <v>0</v>
      </c>
      <c r="U130" s="1">
        <f t="shared" si="34"/>
        <v>0</v>
      </c>
      <c r="V130" s="1">
        <f t="shared" si="35"/>
        <v>0</v>
      </c>
      <c r="W130" s="1">
        <f t="shared" si="30"/>
        <v>0</v>
      </c>
      <c r="X130" s="1">
        <f t="shared" si="30"/>
        <v>0</v>
      </c>
      <c r="Y130" s="1">
        <f t="shared" si="30"/>
        <v>0</v>
      </c>
      <c r="Z130" s="1">
        <f t="shared" si="36"/>
        <v>0</v>
      </c>
      <c r="AC130" s="1">
        <f t="shared" si="26"/>
        <v>0</v>
      </c>
      <c r="AD130" s="1">
        <f t="shared" si="27"/>
        <v>0</v>
      </c>
      <c r="AF130" s="1">
        <f t="shared" si="28"/>
        <v>0</v>
      </c>
      <c r="AG130" s="1">
        <f t="shared" si="29"/>
        <v>0</v>
      </c>
    </row>
    <row r="131" spans="3:33" x14ac:dyDescent="0.3">
      <c r="C131" s="2" t="str">
        <f t="shared" si="25"/>
        <v/>
      </c>
      <c r="D131" s="6" t="s">
        <v>17</v>
      </c>
      <c r="E131" s="12"/>
      <c r="F131" s="12"/>
      <c r="G131" s="12"/>
      <c r="H131" s="12"/>
      <c r="I131" s="12"/>
      <c r="J131" s="11"/>
      <c r="K131" s="12"/>
      <c r="L131" s="18"/>
      <c r="M131" s="12"/>
      <c r="R131" s="1">
        <f t="shared" si="31"/>
        <v>0</v>
      </c>
      <c r="S131" s="1">
        <f t="shared" si="32"/>
        <v>0</v>
      </c>
      <c r="T131" s="1">
        <f t="shared" si="33"/>
        <v>0</v>
      </c>
      <c r="U131" s="1">
        <f t="shared" si="34"/>
        <v>0</v>
      </c>
      <c r="V131" s="1">
        <f t="shared" si="35"/>
        <v>0</v>
      </c>
      <c r="W131" s="1">
        <f t="shared" si="30"/>
        <v>0</v>
      </c>
      <c r="X131" s="1">
        <f t="shared" si="30"/>
        <v>0</v>
      </c>
      <c r="Y131" s="1">
        <f t="shared" si="30"/>
        <v>0</v>
      </c>
      <c r="Z131" s="1">
        <f t="shared" si="36"/>
        <v>0</v>
      </c>
      <c r="AC131" s="1">
        <f t="shared" si="26"/>
        <v>0</v>
      </c>
      <c r="AD131" s="1">
        <f t="shared" si="27"/>
        <v>0</v>
      </c>
      <c r="AF131" s="1">
        <f t="shared" si="28"/>
        <v>0</v>
      </c>
      <c r="AG131" s="1">
        <f t="shared" si="29"/>
        <v>0</v>
      </c>
    </row>
    <row r="132" spans="3:33" x14ac:dyDescent="0.3">
      <c r="C132" s="2" t="str">
        <f t="shared" si="25"/>
        <v/>
      </c>
      <c r="D132" s="6" t="s">
        <v>17</v>
      </c>
      <c r="E132" s="12"/>
      <c r="F132" s="12"/>
      <c r="G132" s="12"/>
      <c r="H132" s="12"/>
      <c r="I132" s="12"/>
      <c r="J132" s="11"/>
      <c r="K132" s="12"/>
      <c r="L132" s="18"/>
      <c r="M132" s="12"/>
      <c r="R132" s="1">
        <f t="shared" si="31"/>
        <v>0</v>
      </c>
      <c r="S132" s="1">
        <f t="shared" si="32"/>
        <v>0</v>
      </c>
      <c r="T132" s="1">
        <f t="shared" si="33"/>
        <v>0</v>
      </c>
      <c r="U132" s="1">
        <f t="shared" si="34"/>
        <v>0</v>
      </c>
      <c r="V132" s="1">
        <f t="shared" si="35"/>
        <v>0</v>
      </c>
      <c r="W132" s="1">
        <f t="shared" si="30"/>
        <v>0</v>
      </c>
      <c r="X132" s="1">
        <f t="shared" si="30"/>
        <v>0</v>
      </c>
      <c r="Y132" s="1">
        <f t="shared" si="30"/>
        <v>0</v>
      </c>
      <c r="Z132" s="1">
        <f t="shared" si="36"/>
        <v>0</v>
      </c>
      <c r="AC132" s="1">
        <f t="shared" si="26"/>
        <v>0</v>
      </c>
      <c r="AD132" s="1">
        <f t="shared" si="27"/>
        <v>0</v>
      </c>
      <c r="AF132" s="1">
        <f t="shared" si="28"/>
        <v>0</v>
      </c>
      <c r="AG132" s="1">
        <f t="shared" si="29"/>
        <v>0</v>
      </c>
    </row>
    <row r="133" spans="3:33" x14ac:dyDescent="0.3">
      <c r="C133" s="2" t="str">
        <f t="shared" si="25"/>
        <v/>
      </c>
      <c r="D133" s="6" t="s">
        <v>17</v>
      </c>
      <c r="E133" s="12"/>
      <c r="F133" s="12"/>
      <c r="G133" s="12"/>
      <c r="H133" s="12"/>
      <c r="I133" s="12"/>
      <c r="J133" s="11"/>
      <c r="K133" s="12"/>
      <c r="L133" s="18"/>
      <c r="M133" s="12"/>
      <c r="R133" s="1">
        <f t="shared" si="31"/>
        <v>0</v>
      </c>
      <c r="S133" s="1">
        <f t="shared" si="32"/>
        <v>0</v>
      </c>
      <c r="T133" s="1">
        <f t="shared" si="33"/>
        <v>0</v>
      </c>
      <c r="U133" s="1">
        <f t="shared" si="34"/>
        <v>0</v>
      </c>
      <c r="V133" s="1">
        <f t="shared" si="35"/>
        <v>0</v>
      </c>
      <c r="W133" s="1">
        <f t="shared" si="30"/>
        <v>0</v>
      </c>
      <c r="X133" s="1">
        <f t="shared" si="30"/>
        <v>0</v>
      </c>
      <c r="Y133" s="1">
        <f t="shared" si="30"/>
        <v>0</v>
      </c>
      <c r="Z133" s="1">
        <f t="shared" si="36"/>
        <v>0</v>
      </c>
      <c r="AC133" s="1">
        <f t="shared" si="26"/>
        <v>0</v>
      </c>
      <c r="AD133" s="1">
        <f t="shared" si="27"/>
        <v>0</v>
      </c>
      <c r="AF133" s="1">
        <f t="shared" si="28"/>
        <v>0</v>
      </c>
      <c r="AG133" s="1">
        <f t="shared" si="29"/>
        <v>0</v>
      </c>
    </row>
    <row r="134" spans="3:33" x14ac:dyDescent="0.3">
      <c r="C134" s="2" t="str">
        <f t="shared" si="25"/>
        <v/>
      </c>
      <c r="D134" s="6" t="s">
        <v>17</v>
      </c>
      <c r="E134" s="12"/>
      <c r="F134" s="12"/>
      <c r="G134" s="12"/>
      <c r="H134" s="12"/>
      <c r="I134" s="12"/>
      <c r="J134" s="11"/>
      <c r="K134" s="12"/>
      <c r="L134" s="18"/>
      <c r="M134" s="12"/>
      <c r="R134" s="1">
        <f t="shared" si="31"/>
        <v>0</v>
      </c>
      <c r="S134" s="1">
        <f t="shared" si="32"/>
        <v>0</v>
      </c>
      <c r="T134" s="1">
        <f t="shared" si="33"/>
        <v>0</v>
      </c>
      <c r="U134" s="1">
        <f t="shared" si="34"/>
        <v>0</v>
      </c>
      <c r="V134" s="1">
        <f t="shared" si="35"/>
        <v>0</v>
      </c>
      <c r="W134" s="1">
        <f t="shared" si="30"/>
        <v>0</v>
      </c>
      <c r="X134" s="1">
        <f t="shared" si="30"/>
        <v>0</v>
      </c>
      <c r="Y134" s="1">
        <f t="shared" si="30"/>
        <v>0</v>
      </c>
      <c r="Z134" s="1">
        <f t="shared" si="36"/>
        <v>0</v>
      </c>
      <c r="AC134" s="1">
        <f t="shared" si="26"/>
        <v>0</v>
      </c>
      <c r="AD134" s="1">
        <f t="shared" si="27"/>
        <v>0</v>
      </c>
      <c r="AF134" s="1">
        <f t="shared" si="28"/>
        <v>0</v>
      </c>
      <c r="AG134" s="1">
        <f t="shared" si="29"/>
        <v>0</v>
      </c>
    </row>
    <row r="135" spans="3:33" x14ac:dyDescent="0.3">
      <c r="C135" s="2" t="str">
        <f t="shared" si="25"/>
        <v/>
      </c>
      <c r="D135" s="6" t="s">
        <v>17</v>
      </c>
      <c r="E135" s="12"/>
      <c r="F135" s="12"/>
      <c r="G135" s="12"/>
      <c r="H135" s="12"/>
      <c r="I135" s="12"/>
      <c r="J135" s="11"/>
      <c r="K135" s="12"/>
      <c r="L135" s="18"/>
      <c r="M135" s="12"/>
      <c r="R135" s="1">
        <f t="shared" si="31"/>
        <v>0</v>
      </c>
      <c r="S135" s="1">
        <f t="shared" si="32"/>
        <v>0</v>
      </c>
      <c r="T135" s="1">
        <f t="shared" si="33"/>
        <v>0</v>
      </c>
      <c r="U135" s="1">
        <f t="shared" si="34"/>
        <v>0</v>
      </c>
      <c r="V135" s="1">
        <f t="shared" si="35"/>
        <v>0</v>
      </c>
      <c r="W135" s="1">
        <f t="shared" si="30"/>
        <v>0</v>
      </c>
      <c r="X135" s="1">
        <f t="shared" si="30"/>
        <v>0</v>
      </c>
      <c r="Y135" s="1">
        <f t="shared" si="30"/>
        <v>0</v>
      </c>
      <c r="Z135" s="1">
        <f t="shared" si="36"/>
        <v>0</v>
      </c>
      <c r="AC135" s="1">
        <f t="shared" si="26"/>
        <v>0</v>
      </c>
      <c r="AD135" s="1">
        <f t="shared" si="27"/>
        <v>0</v>
      </c>
      <c r="AF135" s="1">
        <f t="shared" si="28"/>
        <v>0</v>
      </c>
      <c r="AG135" s="1">
        <f t="shared" si="29"/>
        <v>0</v>
      </c>
    </row>
    <row r="136" spans="3:33" x14ac:dyDescent="0.3">
      <c r="C136" s="2" t="str">
        <f t="shared" si="25"/>
        <v/>
      </c>
      <c r="D136" s="6" t="s">
        <v>17</v>
      </c>
      <c r="E136" s="12"/>
      <c r="F136" s="12"/>
      <c r="G136" s="12"/>
      <c r="H136" s="12"/>
      <c r="I136" s="12"/>
      <c r="J136" s="11"/>
      <c r="K136" s="12"/>
      <c r="L136" s="18"/>
      <c r="M136" s="12"/>
      <c r="R136" s="1">
        <f t="shared" si="31"/>
        <v>0</v>
      </c>
      <c r="S136" s="1">
        <f t="shared" si="32"/>
        <v>0</v>
      </c>
      <c r="T136" s="1">
        <f t="shared" si="33"/>
        <v>0</v>
      </c>
      <c r="U136" s="1">
        <f t="shared" si="34"/>
        <v>0</v>
      </c>
      <c r="V136" s="1">
        <f t="shared" si="35"/>
        <v>0</v>
      </c>
      <c r="W136" s="1">
        <f t="shared" si="30"/>
        <v>0</v>
      </c>
      <c r="X136" s="1">
        <f t="shared" si="30"/>
        <v>0</v>
      </c>
      <c r="Y136" s="1">
        <f t="shared" si="30"/>
        <v>0</v>
      </c>
      <c r="Z136" s="1">
        <f t="shared" si="36"/>
        <v>0</v>
      </c>
      <c r="AC136" s="1">
        <f t="shared" si="26"/>
        <v>0</v>
      </c>
      <c r="AD136" s="1">
        <f t="shared" si="27"/>
        <v>0</v>
      </c>
      <c r="AF136" s="1">
        <f t="shared" si="28"/>
        <v>0</v>
      </c>
      <c r="AG136" s="1">
        <f t="shared" si="29"/>
        <v>0</v>
      </c>
    </row>
    <row r="137" spans="3:33" x14ac:dyDescent="0.3">
      <c r="C137" s="2" t="str">
        <f t="shared" si="25"/>
        <v/>
      </c>
      <c r="D137" s="6" t="s">
        <v>17</v>
      </c>
      <c r="E137" s="12"/>
      <c r="F137" s="12"/>
      <c r="G137" s="12"/>
      <c r="H137" s="12"/>
      <c r="I137" s="12"/>
      <c r="J137" s="11"/>
      <c r="K137" s="12"/>
      <c r="L137" s="18"/>
      <c r="M137" s="12"/>
      <c r="R137" s="1">
        <f t="shared" si="31"/>
        <v>0</v>
      </c>
      <c r="S137" s="1">
        <f t="shared" si="32"/>
        <v>0</v>
      </c>
      <c r="T137" s="1">
        <f t="shared" si="33"/>
        <v>0</v>
      </c>
      <c r="U137" s="1">
        <f t="shared" si="34"/>
        <v>0</v>
      </c>
      <c r="V137" s="1">
        <f t="shared" si="35"/>
        <v>0</v>
      </c>
      <c r="W137" s="1">
        <f t="shared" si="30"/>
        <v>0</v>
      </c>
      <c r="X137" s="1">
        <f t="shared" si="30"/>
        <v>0</v>
      </c>
      <c r="Y137" s="1">
        <f t="shared" si="30"/>
        <v>0</v>
      </c>
      <c r="Z137" s="1">
        <f t="shared" si="36"/>
        <v>0</v>
      </c>
      <c r="AC137" s="1">
        <f t="shared" si="26"/>
        <v>0</v>
      </c>
      <c r="AD137" s="1">
        <f t="shared" si="27"/>
        <v>0</v>
      </c>
      <c r="AF137" s="1">
        <f t="shared" si="28"/>
        <v>0</v>
      </c>
      <c r="AG137" s="1">
        <f t="shared" si="29"/>
        <v>0</v>
      </c>
    </row>
    <row r="138" spans="3:33" x14ac:dyDescent="0.3">
      <c r="C138" s="2" t="str">
        <f t="shared" si="25"/>
        <v/>
      </c>
      <c r="D138" s="6" t="s">
        <v>17</v>
      </c>
      <c r="E138" s="12"/>
      <c r="F138" s="12"/>
      <c r="G138" s="12"/>
      <c r="H138" s="12"/>
      <c r="I138" s="12"/>
      <c r="J138" s="11"/>
      <c r="K138" s="12"/>
      <c r="L138" s="18"/>
      <c r="M138" s="12"/>
      <c r="R138" s="1">
        <f t="shared" si="31"/>
        <v>0</v>
      </c>
      <c r="S138" s="1">
        <f t="shared" si="32"/>
        <v>0</v>
      </c>
      <c r="T138" s="1">
        <f t="shared" si="33"/>
        <v>0</v>
      </c>
      <c r="U138" s="1">
        <f t="shared" si="34"/>
        <v>0</v>
      </c>
      <c r="V138" s="1">
        <f t="shared" si="35"/>
        <v>0</v>
      </c>
      <c r="W138" s="1">
        <f t="shared" si="30"/>
        <v>0</v>
      </c>
      <c r="X138" s="1">
        <f t="shared" si="30"/>
        <v>0</v>
      </c>
      <c r="Y138" s="1">
        <f t="shared" si="30"/>
        <v>0</v>
      </c>
      <c r="Z138" s="1">
        <f t="shared" si="36"/>
        <v>0</v>
      </c>
      <c r="AC138" s="1">
        <f t="shared" si="26"/>
        <v>0</v>
      </c>
      <c r="AD138" s="1">
        <f t="shared" si="27"/>
        <v>0</v>
      </c>
      <c r="AF138" s="1">
        <f t="shared" si="28"/>
        <v>0</v>
      </c>
      <c r="AG138" s="1">
        <f t="shared" si="29"/>
        <v>0</v>
      </c>
    </row>
    <row r="139" spans="3:33" x14ac:dyDescent="0.3">
      <c r="C139" s="2" t="str">
        <f t="shared" si="25"/>
        <v/>
      </c>
      <c r="D139" s="6" t="s">
        <v>17</v>
      </c>
      <c r="E139" s="12"/>
      <c r="F139" s="12"/>
      <c r="G139" s="12"/>
      <c r="H139" s="12"/>
      <c r="I139" s="12"/>
      <c r="J139" s="11"/>
      <c r="K139" s="12"/>
      <c r="L139" s="18"/>
      <c r="M139" s="12"/>
      <c r="R139" s="1">
        <f t="shared" si="31"/>
        <v>0</v>
      </c>
      <c r="S139" s="1">
        <f t="shared" si="32"/>
        <v>0</v>
      </c>
      <c r="T139" s="1">
        <f t="shared" si="33"/>
        <v>0</v>
      </c>
      <c r="U139" s="1">
        <f t="shared" si="34"/>
        <v>0</v>
      </c>
      <c r="V139" s="1">
        <f t="shared" si="35"/>
        <v>0</v>
      </c>
      <c r="W139" s="1">
        <f t="shared" si="30"/>
        <v>0</v>
      </c>
      <c r="X139" s="1">
        <f t="shared" si="30"/>
        <v>0</v>
      </c>
      <c r="Y139" s="1">
        <f t="shared" si="30"/>
        <v>0</v>
      </c>
      <c r="Z139" s="1">
        <f t="shared" si="36"/>
        <v>0</v>
      </c>
      <c r="AC139" s="1">
        <f t="shared" si="26"/>
        <v>0</v>
      </c>
      <c r="AD139" s="1">
        <f t="shared" si="27"/>
        <v>0</v>
      </c>
      <c r="AF139" s="1">
        <f t="shared" si="28"/>
        <v>0</v>
      </c>
      <c r="AG139" s="1">
        <f t="shared" si="29"/>
        <v>0</v>
      </c>
    </row>
    <row r="140" spans="3:33" x14ac:dyDescent="0.3">
      <c r="C140" s="2" t="str">
        <f t="shared" si="25"/>
        <v/>
      </c>
      <c r="D140" s="6" t="s">
        <v>17</v>
      </c>
      <c r="E140" s="12"/>
      <c r="F140" s="12"/>
      <c r="G140" s="12"/>
      <c r="H140" s="12"/>
      <c r="I140" s="12"/>
      <c r="J140" s="11"/>
      <c r="K140" s="12"/>
      <c r="L140" s="18"/>
      <c r="M140" s="12"/>
      <c r="R140" s="1">
        <f t="shared" si="31"/>
        <v>0</v>
      </c>
      <c r="S140" s="1">
        <f t="shared" si="32"/>
        <v>0</v>
      </c>
      <c r="T140" s="1">
        <f t="shared" si="33"/>
        <v>0</v>
      </c>
      <c r="U140" s="1">
        <f t="shared" si="34"/>
        <v>0</v>
      </c>
      <c r="V140" s="1">
        <f t="shared" si="35"/>
        <v>0</v>
      </c>
      <c r="W140" s="1">
        <f t="shared" si="30"/>
        <v>0</v>
      </c>
      <c r="X140" s="1">
        <f t="shared" si="30"/>
        <v>0</v>
      </c>
      <c r="Y140" s="1">
        <f t="shared" si="30"/>
        <v>0</v>
      </c>
      <c r="Z140" s="1">
        <f t="shared" si="36"/>
        <v>0</v>
      </c>
      <c r="AC140" s="1">
        <f t="shared" si="26"/>
        <v>0</v>
      </c>
      <c r="AD140" s="1">
        <f t="shared" si="27"/>
        <v>0</v>
      </c>
      <c r="AF140" s="1">
        <f t="shared" si="28"/>
        <v>0</v>
      </c>
      <c r="AG140" s="1">
        <f t="shared" si="29"/>
        <v>0</v>
      </c>
    </row>
    <row r="141" spans="3:33" x14ac:dyDescent="0.3">
      <c r="C141" s="2" t="str">
        <f t="shared" si="25"/>
        <v/>
      </c>
      <c r="D141" s="6" t="s">
        <v>17</v>
      </c>
      <c r="E141" s="12"/>
      <c r="F141" s="12"/>
      <c r="G141" s="12"/>
      <c r="H141" s="12"/>
      <c r="I141" s="12"/>
      <c r="J141" s="11"/>
      <c r="K141" s="12"/>
      <c r="L141" s="18"/>
      <c r="M141" s="12"/>
      <c r="R141" s="1">
        <f t="shared" si="31"/>
        <v>0</v>
      </c>
      <c r="S141" s="1">
        <f t="shared" si="32"/>
        <v>0</v>
      </c>
      <c r="T141" s="1">
        <f t="shared" si="33"/>
        <v>0</v>
      </c>
      <c r="U141" s="1">
        <f t="shared" si="34"/>
        <v>0</v>
      </c>
      <c r="V141" s="1">
        <f t="shared" si="35"/>
        <v>0</v>
      </c>
      <c r="W141" s="1">
        <f t="shared" si="30"/>
        <v>0</v>
      </c>
      <c r="X141" s="1">
        <f t="shared" si="30"/>
        <v>0</v>
      </c>
      <c r="Y141" s="1">
        <f t="shared" si="30"/>
        <v>0</v>
      </c>
      <c r="Z141" s="1">
        <f t="shared" si="36"/>
        <v>0</v>
      </c>
      <c r="AC141" s="1">
        <f t="shared" si="26"/>
        <v>0</v>
      </c>
      <c r="AD141" s="1">
        <f t="shared" si="27"/>
        <v>0</v>
      </c>
      <c r="AF141" s="1">
        <f t="shared" si="28"/>
        <v>0</v>
      </c>
      <c r="AG141" s="1">
        <f t="shared" si="29"/>
        <v>0</v>
      </c>
    </row>
    <row r="142" spans="3:33" x14ac:dyDescent="0.3">
      <c r="C142" s="2" t="str">
        <f t="shared" si="25"/>
        <v/>
      </c>
      <c r="D142" s="6" t="s">
        <v>17</v>
      </c>
      <c r="E142" s="12"/>
      <c r="F142" s="12"/>
      <c r="G142" s="12"/>
      <c r="H142" s="12"/>
      <c r="I142" s="12"/>
      <c r="J142" s="11"/>
      <c r="K142" s="12"/>
      <c r="L142" s="18"/>
      <c r="M142" s="12"/>
      <c r="R142" s="1">
        <f t="shared" si="31"/>
        <v>0</v>
      </c>
      <c r="S142" s="1">
        <f t="shared" si="32"/>
        <v>0</v>
      </c>
      <c r="T142" s="1">
        <f t="shared" si="33"/>
        <v>0</v>
      </c>
      <c r="U142" s="1">
        <f t="shared" si="34"/>
        <v>0</v>
      </c>
      <c r="V142" s="1">
        <f t="shared" si="35"/>
        <v>0</v>
      </c>
      <c r="W142" s="1">
        <f t="shared" si="30"/>
        <v>0</v>
      </c>
      <c r="X142" s="1">
        <f t="shared" si="30"/>
        <v>0</v>
      </c>
      <c r="Y142" s="1">
        <f t="shared" si="30"/>
        <v>0</v>
      </c>
      <c r="Z142" s="1">
        <f t="shared" si="36"/>
        <v>0</v>
      </c>
      <c r="AC142" s="1">
        <f t="shared" si="26"/>
        <v>0</v>
      </c>
      <c r="AD142" s="1">
        <f t="shared" si="27"/>
        <v>0</v>
      </c>
      <c r="AF142" s="1">
        <f t="shared" si="28"/>
        <v>0</v>
      </c>
      <c r="AG142" s="1">
        <f t="shared" si="29"/>
        <v>0</v>
      </c>
    </row>
    <row r="143" spans="3:33" x14ac:dyDescent="0.3">
      <c r="C143" s="2" t="str">
        <f t="shared" si="25"/>
        <v/>
      </c>
      <c r="D143" s="6" t="s">
        <v>17</v>
      </c>
      <c r="E143" s="12"/>
      <c r="F143" s="12"/>
      <c r="G143" s="12"/>
      <c r="H143" s="12"/>
      <c r="I143" s="12"/>
      <c r="J143" s="11"/>
      <c r="K143" s="12"/>
      <c r="L143" s="18"/>
      <c r="M143" s="12"/>
      <c r="R143" s="1">
        <f t="shared" si="31"/>
        <v>0</v>
      </c>
      <c r="S143" s="1">
        <f t="shared" si="32"/>
        <v>0</v>
      </c>
      <c r="T143" s="1">
        <f t="shared" si="33"/>
        <v>0</v>
      </c>
      <c r="U143" s="1">
        <f t="shared" si="34"/>
        <v>0</v>
      </c>
      <c r="V143" s="1">
        <f t="shared" si="35"/>
        <v>0</v>
      </c>
      <c r="W143" s="1">
        <f t="shared" si="30"/>
        <v>0</v>
      </c>
      <c r="X143" s="1">
        <f t="shared" si="30"/>
        <v>0</v>
      </c>
      <c r="Y143" s="1">
        <f t="shared" si="30"/>
        <v>0</v>
      </c>
      <c r="Z143" s="1">
        <f t="shared" si="36"/>
        <v>0</v>
      </c>
      <c r="AC143" s="1">
        <f t="shared" si="26"/>
        <v>0</v>
      </c>
      <c r="AD143" s="1">
        <f t="shared" si="27"/>
        <v>0</v>
      </c>
      <c r="AF143" s="1">
        <f t="shared" si="28"/>
        <v>0</v>
      </c>
      <c r="AG143" s="1">
        <f t="shared" si="29"/>
        <v>0</v>
      </c>
    </row>
    <row r="144" spans="3:33" x14ac:dyDescent="0.3">
      <c r="C144" s="2" t="str">
        <f t="shared" si="25"/>
        <v/>
      </c>
      <c r="D144" s="6" t="s">
        <v>17</v>
      </c>
      <c r="E144" s="12"/>
      <c r="F144" s="12"/>
      <c r="G144" s="12"/>
      <c r="H144" s="12"/>
      <c r="I144" s="12"/>
      <c r="J144" s="11"/>
      <c r="K144" s="12"/>
      <c r="L144" s="18"/>
      <c r="M144" s="12"/>
      <c r="R144" s="1">
        <f t="shared" si="31"/>
        <v>0</v>
      </c>
      <c r="S144" s="1">
        <f t="shared" si="32"/>
        <v>0</v>
      </c>
      <c r="T144" s="1">
        <f t="shared" si="33"/>
        <v>0</v>
      </c>
      <c r="U144" s="1">
        <f t="shared" si="34"/>
        <v>0</v>
      </c>
      <c r="V144" s="1">
        <f t="shared" si="35"/>
        <v>0</v>
      </c>
      <c r="W144" s="1">
        <f t="shared" si="30"/>
        <v>0</v>
      </c>
      <c r="X144" s="1">
        <f t="shared" si="30"/>
        <v>0</v>
      </c>
      <c r="Y144" s="1">
        <f t="shared" si="30"/>
        <v>0</v>
      </c>
      <c r="Z144" s="1">
        <f t="shared" si="36"/>
        <v>0</v>
      </c>
      <c r="AC144" s="1">
        <f t="shared" si="26"/>
        <v>0</v>
      </c>
      <c r="AD144" s="1">
        <f t="shared" si="27"/>
        <v>0</v>
      </c>
      <c r="AF144" s="1">
        <f t="shared" si="28"/>
        <v>0</v>
      </c>
      <c r="AG144" s="1">
        <f t="shared" si="29"/>
        <v>0</v>
      </c>
    </row>
    <row r="145" spans="3:33" x14ac:dyDescent="0.3">
      <c r="C145" s="2" t="str">
        <f t="shared" si="25"/>
        <v/>
      </c>
      <c r="D145" s="6" t="s">
        <v>17</v>
      </c>
      <c r="E145" s="12"/>
      <c r="F145" s="12"/>
      <c r="G145" s="12"/>
      <c r="H145" s="12"/>
      <c r="I145" s="12"/>
      <c r="J145" s="11"/>
      <c r="K145" s="12"/>
      <c r="L145" s="18"/>
      <c r="M145" s="12"/>
      <c r="R145" s="1">
        <f t="shared" si="31"/>
        <v>0</v>
      </c>
      <c r="S145" s="1">
        <f t="shared" si="32"/>
        <v>0</v>
      </c>
      <c r="T145" s="1">
        <f t="shared" si="33"/>
        <v>0</v>
      </c>
      <c r="U145" s="1">
        <f t="shared" si="34"/>
        <v>0</v>
      </c>
      <c r="V145" s="1">
        <f t="shared" si="35"/>
        <v>0</v>
      </c>
      <c r="W145" s="1">
        <f t="shared" si="30"/>
        <v>0</v>
      </c>
      <c r="X145" s="1">
        <f t="shared" si="30"/>
        <v>0</v>
      </c>
      <c r="Y145" s="1">
        <f t="shared" si="30"/>
        <v>0</v>
      </c>
      <c r="Z145" s="1">
        <f t="shared" si="36"/>
        <v>0</v>
      </c>
      <c r="AC145" s="1">
        <f t="shared" si="26"/>
        <v>0</v>
      </c>
      <c r="AD145" s="1">
        <f t="shared" si="27"/>
        <v>0</v>
      </c>
      <c r="AF145" s="1">
        <f t="shared" si="28"/>
        <v>0</v>
      </c>
      <c r="AG145" s="1">
        <f t="shared" si="29"/>
        <v>0</v>
      </c>
    </row>
    <row r="146" spans="3:33" x14ac:dyDescent="0.3">
      <c r="C146" s="2" t="str">
        <f t="shared" si="25"/>
        <v/>
      </c>
      <c r="D146" s="6" t="s">
        <v>17</v>
      </c>
      <c r="E146" s="12"/>
      <c r="F146" s="12"/>
      <c r="G146" s="12"/>
      <c r="H146" s="12"/>
      <c r="I146" s="12"/>
      <c r="J146" s="11"/>
      <c r="K146" s="12"/>
      <c r="L146" s="18"/>
      <c r="M146" s="12"/>
      <c r="R146" s="1">
        <f t="shared" si="31"/>
        <v>0</v>
      </c>
      <c r="S146" s="1">
        <f t="shared" si="32"/>
        <v>0</v>
      </c>
      <c r="T146" s="1">
        <f t="shared" si="33"/>
        <v>0</v>
      </c>
      <c r="U146" s="1">
        <f t="shared" si="34"/>
        <v>0</v>
      </c>
      <c r="V146" s="1">
        <f t="shared" si="35"/>
        <v>0</v>
      </c>
      <c r="W146" s="1">
        <f t="shared" si="30"/>
        <v>0</v>
      </c>
      <c r="X146" s="1">
        <f t="shared" si="30"/>
        <v>0</v>
      </c>
      <c r="Y146" s="1">
        <f t="shared" si="30"/>
        <v>0</v>
      </c>
      <c r="Z146" s="1">
        <f t="shared" si="36"/>
        <v>0</v>
      </c>
      <c r="AC146" s="1">
        <f t="shared" si="26"/>
        <v>0</v>
      </c>
      <c r="AD146" s="1">
        <f t="shared" si="27"/>
        <v>0</v>
      </c>
      <c r="AF146" s="1">
        <f t="shared" si="28"/>
        <v>0</v>
      </c>
      <c r="AG146" s="1">
        <f t="shared" si="29"/>
        <v>0</v>
      </c>
    </row>
  </sheetData>
  <sheetProtection algorithmName="SHA-512" hashValue="xMJWh9swmkVSW2ICIPfBCqlys3QuLHguvQb4n8/BCjm/VT+bL/pvHxFZQBe59eT49wlP/dtWjgUprIBv6j3a3g==" saltValue="3weRQyPZc1XF3UA5RfHxWQ==" spinCount="100000" sheet="1" objects="1" scenarios="1"/>
  <mergeCells count="6">
    <mergeCell ref="AF31:AG31"/>
    <mergeCell ref="C28:O28"/>
    <mergeCell ref="C2:O2"/>
    <mergeCell ref="R31:Z31"/>
    <mergeCell ref="AC31:AD31"/>
    <mergeCell ref="H5:J5"/>
  </mergeCells>
  <dataValidations count="4">
    <dataValidation type="whole" allowBlank="1" showInputMessage="1" showErrorMessage="1" error="Input must be a whole number." sqref="I33:I146" xr:uid="{BE659343-E07C-4039-862C-6C6A8F62C00B}">
      <formula1>0</formula1>
      <formula2>20000</formula2>
    </dataValidation>
    <dataValidation type="date" allowBlank="1" showInputMessage="1" showErrorMessage="1" error="Input must be a date." sqref="K33:K146" xr:uid="{47EE8BBC-F193-4164-BED5-D31AD77CF297}">
      <formula1>1</formula1>
      <formula2>109939</formula2>
    </dataValidation>
    <dataValidation type="list" allowBlank="1" showInputMessage="1" showErrorMessage="1" sqref="J33:J146" xr:uid="{B6331772-A588-4F6D-A414-56814E4A9B4C}">
      <formula1>$P$33:$P$34</formula1>
    </dataValidation>
    <dataValidation allowBlank="1" showInputMessage="1" showErrorMessage="1" error="Input must be a date." sqref="F33:G146" xr:uid="{8F996411-6986-4A88-B163-87EB2EE23766}"/>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6C548-D649-4299-95FF-49DC5A2166E1}">
  <dimension ref="C2:AF146"/>
  <sheetViews>
    <sheetView showGridLines="0" workbookViewId="0">
      <selection activeCell="E34" sqref="E34"/>
    </sheetView>
  </sheetViews>
  <sheetFormatPr defaultRowHeight="14.4" x14ac:dyDescent="0.3"/>
  <cols>
    <col min="1" max="1" width="5.77734375" style="1" customWidth="1"/>
    <col min="2" max="2" width="7.554687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8jW3uSG8Zp50mxZZwB132IFT8YU8Cx/vVvmWR0jyT3CoTCdOelZbaRNC4ClyPKqYcLQROeH0W3nyg1DhPfp0OA==" saltValue="omWY64KqGgiKmB47HdQEvw==" spinCount="100000" sheet="1" objects="1" scenarios="1"/>
  <mergeCells count="6">
    <mergeCell ref="C2:O2"/>
    <mergeCell ref="H5:J5"/>
    <mergeCell ref="C28:O28"/>
    <mergeCell ref="AB31:AC31"/>
    <mergeCell ref="AE31:AF31"/>
    <mergeCell ref="R31:Y31"/>
  </mergeCells>
  <dataValidations count="4">
    <dataValidation allowBlank="1" showInputMessage="1" showErrorMessage="1" error="Input must be a date." sqref="F33:G146" xr:uid="{EEAD7C8E-E584-4D5E-A28A-B430C2B73877}"/>
    <dataValidation type="list" allowBlank="1" showInputMessage="1" showErrorMessage="1" sqref="I33:I146" xr:uid="{5F575C59-461D-45D8-9889-1509BDFF1AA9}">
      <formula1>$P$33:$P$34</formula1>
    </dataValidation>
    <dataValidation type="date" allowBlank="1" showInputMessage="1" showErrorMessage="1" error="Input must be a date." sqref="J33:J146" xr:uid="{B2EBD41A-2AA1-4D1C-9D15-D9A4424F43FE}">
      <formula1>1</formula1>
      <formula2>109939</formula2>
    </dataValidation>
    <dataValidation type="whole" allowBlank="1" showInputMessage="1" showErrorMessage="1" error="Input must be a whole number." sqref="H33:H146" xr:uid="{65351F43-6CB9-4B15-8BB9-4B247BCDE868}">
      <formula1>0</formula1>
      <formula2>20000</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5F3-8959-4E77-92C9-D2575B49FB3C}">
  <dimension ref="C2:AF146"/>
  <sheetViews>
    <sheetView showGridLines="0" workbookViewId="0">
      <selection activeCell="E6" sqref="E6"/>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ZTG90euLsyJ9FKamEIZbRxZmQzBSWUQxTuiq2pzuioGsghrRipzHU8EiR02qwTU5IzXlXrCTrP1puYAzQYaGbg==" saltValue="nh6HZSArTwx/RurAus/o/Q==" spinCount="100000" sheet="1" objects="1" scenarios="1"/>
  <mergeCells count="6">
    <mergeCell ref="AE31:AF31"/>
    <mergeCell ref="C2:O2"/>
    <mergeCell ref="H5:J5"/>
    <mergeCell ref="C28:O28"/>
    <mergeCell ref="R31:Y31"/>
    <mergeCell ref="AB31:AC31"/>
  </mergeCells>
  <dataValidations count="4">
    <dataValidation type="whole" allowBlank="1" showInputMessage="1" showErrorMessage="1" error="Input must be a whole number." sqref="H33:H146" xr:uid="{754D3AC0-D336-4336-A1CD-9A423ED14E26}">
      <formula1>0</formula1>
      <formula2>20000</formula2>
    </dataValidation>
    <dataValidation type="date" allowBlank="1" showInputMessage="1" showErrorMessage="1" error="Input must be a date." sqref="J33:J146" xr:uid="{2DF3BF99-2875-43F7-BC1D-E25FF15AAD3F}">
      <formula1>1</formula1>
      <formula2>109939</formula2>
    </dataValidation>
    <dataValidation type="list" allowBlank="1" showInputMessage="1" showErrorMessage="1" sqref="I33:I146" xr:uid="{C6BC6604-3447-40AC-8A7E-59439A08A757}">
      <formula1>$P$33:$P$34</formula1>
    </dataValidation>
    <dataValidation allowBlank="1" showInputMessage="1" showErrorMessage="1" error="Input must be a date." sqref="F33:G146" xr:uid="{89252F13-33C8-4D9B-BCA0-E493F507AFF6}"/>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6106C-6F3E-4A30-8E6C-3F79F80462B1}">
  <dimension ref="C2:AF146"/>
  <sheetViews>
    <sheetView showGridLines="0" workbookViewId="0">
      <selection activeCell="E16" sqref="E16"/>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6XLul+9m7X7WzJ44fzgybVgqzvRWZUhR2FlcJ0w7ZOAJiXJqu5K+O1ZA0WuBCpF1Vxx2Kz5XDB1UMnv9Opj0Sg==" saltValue="7cMSVQPv9HyxOxcQoV8mqw==" spinCount="100000" sheet="1" objects="1" scenarios="1"/>
  <mergeCells count="6">
    <mergeCell ref="AE31:AF31"/>
    <mergeCell ref="C2:O2"/>
    <mergeCell ref="H5:J5"/>
    <mergeCell ref="C28:O28"/>
    <mergeCell ref="R31:Y31"/>
    <mergeCell ref="AB31:AC31"/>
  </mergeCells>
  <dataValidations count="4">
    <dataValidation allowBlank="1" showInputMessage="1" showErrorMessage="1" error="Input must be a date." sqref="F33:G146" xr:uid="{DFD81F9A-7D4E-4D1F-86F5-F31A61308A7E}"/>
    <dataValidation type="list" allowBlank="1" showInputMessage="1" showErrorMessage="1" sqref="I33:I146" xr:uid="{5BAD8910-E277-4767-B1B7-A1E82ACA9540}">
      <formula1>$P$33:$P$34</formula1>
    </dataValidation>
    <dataValidation type="date" allowBlank="1" showInputMessage="1" showErrorMessage="1" error="Input must be a date." sqref="J33:J146" xr:uid="{9D2640F6-918A-41E7-8D50-490AD1751BDA}">
      <formula1>1</formula1>
      <formula2>109939</formula2>
    </dataValidation>
    <dataValidation type="whole" allowBlank="1" showInputMessage="1" showErrorMessage="1" error="Input must be a whole number." sqref="H33:H146" xr:uid="{6A66C4C2-7A87-45CF-AE41-E45968054C57}">
      <formula1>0</formula1>
      <formula2>20000</formula2>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00EE-4A54-4336-9EE7-B04F2039BB1A}">
  <dimension ref="C2:AF146"/>
  <sheetViews>
    <sheetView showGridLines="0" workbookViewId="0">
      <selection activeCell="L5" sqref="L5"/>
    </sheetView>
  </sheetViews>
  <sheetFormatPr defaultRowHeight="14.4" x14ac:dyDescent="0.3"/>
  <cols>
    <col min="1" max="1" width="5.77734375" style="1" customWidth="1"/>
    <col min="2" max="2" width="14.6640625" style="1" customWidth="1"/>
    <col min="3" max="3" width="10.88671875" style="1" bestFit="1" customWidth="1"/>
    <col min="4" max="4" width="14.6640625" style="1" customWidth="1"/>
    <col min="5" max="5" width="16.88671875" style="1" bestFit="1" customWidth="1"/>
    <col min="6" max="6" width="14.6640625" style="1" customWidth="1"/>
    <col min="7" max="7" width="18.5546875" style="1" customWidth="1"/>
    <col min="8" max="8" width="14.6640625" style="1" customWidth="1"/>
    <col min="9" max="10" width="16.6640625" style="1" bestFit="1" customWidth="1"/>
    <col min="11" max="11" width="14.6640625" style="1" customWidth="1"/>
    <col min="12" max="13" width="20" style="1" bestFit="1" customWidth="1"/>
    <col min="14" max="14" width="17" style="1" bestFit="1" customWidth="1"/>
    <col min="15" max="15" width="20.21875" style="1" customWidth="1"/>
    <col min="16" max="25" width="8.88671875" style="1" hidden="1" customWidth="1"/>
    <col min="26" max="27" width="3.6640625" style="1" hidden="1" customWidth="1"/>
    <col min="28" max="29" width="8.88671875" style="1" hidden="1" customWidth="1"/>
    <col min="30" max="30" width="3.6640625" style="1" hidden="1" customWidth="1"/>
    <col min="31" max="32" width="8.88671875" style="1" hidden="1" customWidth="1"/>
    <col min="33" max="34" width="8.88671875" style="1" customWidth="1"/>
    <col min="35" max="16384" width="8.88671875" style="1"/>
  </cols>
  <sheetData>
    <row r="2" spans="3:15" ht="15" thickBot="1" x14ac:dyDescent="0.35">
      <c r="C2" s="90" t="s">
        <v>147</v>
      </c>
      <c r="D2" s="90"/>
      <c r="E2" s="90"/>
      <c r="F2" s="90"/>
      <c r="G2" s="90"/>
      <c r="H2" s="90"/>
      <c r="I2" s="90"/>
      <c r="J2" s="90"/>
      <c r="K2" s="90"/>
      <c r="L2" s="90"/>
      <c r="M2" s="90"/>
      <c r="N2" s="90"/>
      <c r="O2" s="90"/>
    </row>
    <row r="4" spans="3:15" x14ac:dyDescent="0.3">
      <c r="C4" s="1" t="s">
        <v>135</v>
      </c>
      <c r="E4" s="5">
        <f>GC_Name</f>
        <v>0</v>
      </c>
    </row>
    <row r="5" spans="3:15" x14ac:dyDescent="0.3">
      <c r="C5" s="1" t="s">
        <v>94</v>
      </c>
      <c r="E5" s="5">
        <f>Summary!$D$12</f>
        <v>0</v>
      </c>
      <c r="H5" s="85" t="s">
        <v>132</v>
      </c>
      <c r="I5" s="86"/>
      <c r="J5" s="87"/>
      <c r="K5" s="17"/>
    </row>
    <row r="6" spans="3:15" ht="28.8" x14ac:dyDescent="0.3">
      <c r="H6" s="3" t="s">
        <v>20</v>
      </c>
      <c r="I6" s="3" t="s">
        <v>21</v>
      </c>
      <c r="J6" s="4" t="s">
        <v>22</v>
      </c>
      <c r="K6" s="16"/>
    </row>
    <row r="7" spans="3:15" x14ac:dyDescent="0.3">
      <c r="G7" s="5" t="s">
        <v>18</v>
      </c>
      <c r="H7" s="6">
        <f>AB32</f>
        <v>0</v>
      </c>
      <c r="I7" s="6">
        <f>AE32</f>
        <v>0</v>
      </c>
      <c r="J7" s="6">
        <f>SUM(H7:I7)</f>
        <v>0</v>
      </c>
    </row>
    <row r="8" spans="3:15" x14ac:dyDescent="0.3">
      <c r="G8" s="5" t="s">
        <v>19</v>
      </c>
      <c r="H8" s="6">
        <f>AC32</f>
        <v>0</v>
      </c>
      <c r="I8" s="6">
        <f>AF32</f>
        <v>0</v>
      </c>
      <c r="J8" s="6">
        <f>SUM(H8:I8)</f>
        <v>0</v>
      </c>
    </row>
    <row r="9" spans="3:15" hidden="1" x14ac:dyDescent="0.3"/>
    <row r="10" spans="3:15" hidden="1" x14ac:dyDescent="0.3"/>
    <row r="11" spans="3:15" hidden="1" x14ac:dyDescent="0.3"/>
    <row r="12" spans="3:15" hidden="1" x14ac:dyDescent="0.3"/>
    <row r="13" spans="3:15" hidden="1" x14ac:dyDescent="0.3"/>
    <row r="14" spans="3:15" hidden="1" x14ac:dyDescent="0.3"/>
    <row r="15" spans="3:15" hidden="1" x14ac:dyDescent="0.3"/>
    <row r="17" spans="3:32" hidden="1" x14ac:dyDescent="0.3"/>
    <row r="18" spans="3:32" hidden="1" x14ac:dyDescent="0.3"/>
    <row r="19" spans="3:32" hidden="1" x14ac:dyDescent="0.3"/>
    <row r="20" spans="3:32" hidden="1" x14ac:dyDescent="0.3"/>
    <row r="21" spans="3:32" hidden="1" x14ac:dyDescent="0.3"/>
    <row r="22" spans="3:32" hidden="1" x14ac:dyDescent="0.3"/>
    <row r="23" spans="3:32" hidden="1" x14ac:dyDescent="0.3"/>
    <row r="24" spans="3:32" hidden="1" x14ac:dyDescent="0.3"/>
    <row r="25" spans="3:32" hidden="1" x14ac:dyDescent="0.3"/>
    <row r="26" spans="3:32" hidden="1" x14ac:dyDescent="0.3"/>
    <row r="27" spans="3:32" hidden="1" x14ac:dyDescent="0.3"/>
    <row r="28" spans="3:32" x14ac:dyDescent="0.3">
      <c r="C28" s="89"/>
      <c r="D28" s="89"/>
      <c r="E28" s="89"/>
      <c r="F28" s="89"/>
      <c r="G28" s="89"/>
      <c r="H28" s="89"/>
      <c r="I28" s="89"/>
      <c r="J28" s="89"/>
      <c r="K28" s="89"/>
      <c r="L28" s="89"/>
      <c r="M28" s="89"/>
      <c r="N28" s="89"/>
      <c r="O28" s="89"/>
    </row>
    <row r="31" spans="3:32" ht="28.8" x14ac:dyDescent="0.3">
      <c r="C31" s="7" t="s">
        <v>23</v>
      </c>
      <c r="D31" s="7" t="s">
        <v>1</v>
      </c>
      <c r="E31" s="3" t="s">
        <v>26</v>
      </c>
      <c r="F31" s="3" t="s">
        <v>96</v>
      </c>
      <c r="G31" s="3" t="s">
        <v>24</v>
      </c>
      <c r="H31" s="3" t="s">
        <v>2</v>
      </c>
      <c r="I31" s="3" t="s">
        <v>25</v>
      </c>
      <c r="J31" s="14" t="s">
        <v>129</v>
      </c>
      <c r="K31" s="3" t="s">
        <v>130</v>
      </c>
      <c r="L31" s="15" t="s">
        <v>131</v>
      </c>
      <c r="P31" s="1" t="s">
        <v>128</v>
      </c>
      <c r="R31" s="88" t="s">
        <v>31</v>
      </c>
      <c r="S31" s="88"/>
      <c r="T31" s="88"/>
      <c r="U31" s="88"/>
      <c r="V31" s="88"/>
      <c r="W31" s="88"/>
      <c r="X31" s="88"/>
      <c r="Y31" s="88"/>
      <c r="AB31" s="88" t="s">
        <v>20</v>
      </c>
      <c r="AC31" s="88"/>
      <c r="AE31" s="88" t="s">
        <v>21</v>
      </c>
      <c r="AF31" s="88"/>
    </row>
    <row r="32" spans="3:32" x14ac:dyDescent="0.3">
      <c r="C32" s="8"/>
      <c r="D32" s="8"/>
      <c r="E32" s="8"/>
      <c r="F32" s="8"/>
      <c r="G32" s="8"/>
      <c r="H32" s="9"/>
      <c r="I32" s="8"/>
      <c r="J32" s="8"/>
      <c r="K32" s="8"/>
      <c r="L32" s="8"/>
      <c r="AB32" s="10">
        <f>SUM(AB33:AB146)</f>
        <v>0</v>
      </c>
      <c r="AC32" s="10">
        <f>SUM(AC33:AC146)</f>
        <v>0</v>
      </c>
      <c r="AE32" s="10">
        <f>SUM(AE33:AE146)</f>
        <v>0</v>
      </c>
      <c r="AF32" s="10">
        <f>SUM(AF33:AF146)</f>
        <v>0</v>
      </c>
    </row>
    <row r="33" spans="3:32" x14ac:dyDescent="0.3">
      <c r="C33" s="2" t="str">
        <f>IF(SUM(R33:Y33)&gt;0,IF(SUM(R33:Y33)&lt;8,"X",""),"")</f>
        <v/>
      </c>
      <c r="D33" s="6">
        <f>Summary!$D$12</f>
        <v>0</v>
      </c>
      <c r="E33" s="12"/>
      <c r="F33" s="13"/>
      <c r="G33" s="13"/>
      <c r="H33" s="12"/>
      <c r="I33" s="11"/>
      <c r="J33" s="13"/>
      <c r="K33" s="18"/>
      <c r="L33" s="12"/>
      <c r="P33" s="1" t="s">
        <v>20</v>
      </c>
      <c r="R33" s="1">
        <f t="shared" ref="R33:R64" si="0">IF(E33="",0,1)</f>
        <v>0</v>
      </c>
      <c r="S33" s="1">
        <f t="shared" ref="S33:S64" si="1">IF(F33="",0,1)</f>
        <v>0</v>
      </c>
      <c r="T33" s="1">
        <f t="shared" ref="T33:T64" si="2">IF(G33="",0,1)</f>
        <v>0</v>
      </c>
      <c r="U33" s="1">
        <f t="shared" ref="U33:U64" si="3">IF(H33="",0,1)</f>
        <v>0</v>
      </c>
      <c r="V33" s="1">
        <f t="shared" ref="V33:V64" si="4">IF(I33="",0,1)</f>
        <v>0</v>
      </c>
      <c r="W33" s="1">
        <f t="shared" ref="W33:W64" si="5">IF(J33="",0,1)</f>
        <v>0</v>
      </c>
      <c r="X33" s="1">
        <f t="shared" ref="X33:X64" si="6">IF(K33="",0,1)</f>
        <v>0</v>
      </c>
      <c r="Y33" s="1">
        <f t="shared" ref="Y33:Y64" si="7">IF(L33="",0,1)</f>
        <v>0</v>
      </c>
      <c r="AB33" s="1">
        <f t="shared" ref="AB33:AB64" si="8">IF(H33&gt;0,IF(I33=$P$33,1,0),0)</f>
        <v>0</v>
      </c>
      <c r="AC33" s="1">
        <f t="shared" ref="AC33:AC64" si="9">IF(AB33=1,H33,0)</f>
        <v>0</v>
      </c>
      <c r="AE33" s="1">
        <f t="shared" ref="AE33:AE64" si="10">IF(H33&gt;0,IF(I33=$P$34,1,0),0)</f>
        <v>0</v>
      </c>
      <c r="AF33" s="1">
        <f t="shared" ref="AF33:AF64" si="11">IF(AE33=1,H33,0)</f>
        <v>0</v>
      </c>
    </row>
    <row r="34" spans="3:32" x14ac:dyDescent="0.3">
      <c r="C34" s="2" t="str">
        <f t="shared" ref="C34:C97" si="12">IF(SUM(R34:Y34)&gt;0,IF(SUM(R34:Y34)&lt;8,"X",""),"")</f>
        <v/>
      </c>
      <c r="D34" s="6">
        <f>Summary!$D$12</f>
        <v>0</v>
      </c>
      <c r="E34" s="12"/>
      <c r="F34" s="12"/>
      <c r="G34" s="12"/>
      <c r="H34" s="12"/>
      <c r="I34" s="11"/>
      <c r="J34" s="12"/>
      <c r="K34" s="18"/>
      <c r="L34" s="12"/>
      <c r="P34" s="1" t="s">
        <v>21</v>
      </c>
      <c r="R34" s="1">
        <f t="shared" si="0"/>
        <v>0</v>
      </c>
      <c r="S34" s="1">
        <f t="shared" si="1"/>
        <v>0</v>
      </c>
      <c r="T34" s="1">
        <f t="shared" si="2"/>
        <v>0</v>
      </c>
      <c r="U34" s="1">
        <f t="shared" si="3"/>
        <v>0</v>
      </c>
      <c r="V34" s="1">
        <f t="shared" si="4"/>
        <v>0</v>
      </c>
      <c r="W34" s="1">
        <f t="shared" si="5"/>
        <v>0</v>
      </c>
      <c r="X34" s="1">
        <f t="shared" si="6"/>
        <v>0</v>
      </c>
      <c r="Y34" s="1">
        <f t="shared" si="7"/>
        <v>0</v>
      </c>
      <c r="AB34" s="1">
        <f t="shared" si="8"/>
        <v>0</v>
      </c>
      <c r="AC34" s="1">
        <f t="shared" si="9"/>
        <v>0</v>
      </c>
      <c r="AE34" s="1">
        <f t="shared" si="10"/>
        <v>0</v>
      </c>
      <c r="AF34" s="1">
        <f t="shared" si="11"/>
        <v>0</v>
      </c>
    </row>
    <row r="35" spans="3:32" x14ac:dyDescent="0.3">
      <c r="C35" s="2" t="str">
        <f t="shared" si="12"/>
        <v/>
      </c>
      <c r="D35" s="6">
        <f>Summary!$D$12</f>
        <v>0</v>
      </c>
      <c r="E35" s="12"/>
      <c r="F35" s="12"/>
      <c r="G35" s="12"/>
      <c r="H35" s="12"/>
      <c r="I35" s="11"/>
      <c r="J35" s="12"/>
      <c r="K35" s="18"/>
      <c r="L35" s="12"/>
      <c r="R35" s="1">
        <f t="shared" si="0"/>
        <v>0</v>
      </c>
      <c r="S35" s="1">
        <f t="shared" si="1"/>
        <v>0</v>
      </c>
      <c r="T35" s="1">
        <f t="shared" si="2"/>
        <v>0</v>
      </c>
      <c r="U35" s="1">
        <f t="shared" si="3"/>
        <v>0</v>
      </c>
      <c r="V35" s="1">
        <f t="shared" si="4"/>
        <v>0</v>
      </c>
      <c r="W35" s="1">
        <f t="shared" si="5"/>
        <v>0</v>
      </c>
      <c r="X35" s="1">
        <f t="shared" si="6"/>
        <v>0</v>
      </c>
      <c r="Y35" s="1">
        <f t="shared" si="7"/>
        <v>0</v>
      </c>
      <c r="AB35" s="1">
        <f t="shared" si="8"/>
        <v>0</v>
      </c>
      <c r="AC35" s="1">
        <f t="shared" si="9"/>
        <v>0</v>
      </c>
      <c r="AE35" s="1">
        <f t="shared" si="10"/>
        <v>0</v>
      </c>
      <c r="AF35" s="1">
        <f t="shared" si="11"/>
        <v>0</v>
      </c>
    </row>
    <row r="36" spans="3:32" x14ac:dyDescent="0.3">
      <c r="C36" s="2" t="str">
        <f t="shared" si="12"/>
        <v/>
      </c>
      <c r="D36" s="6">
        <f>Summary!$D$12</f>
        <v>0</v>
      </c>
      <c r="E36" s="12"/>
      <c r="F36" s="12"/>
      <c r="G36" s="12"/>
      <c r="H36" s="12"/>
      <c r="I36" s="11"/>
      <c r="J36" s="12"/>
      <c r="K36" s="18"/>
      <c r="L36" s="12"/>
      <c r="R36" s="1">
        <f t="shared" si="0"/>
        <v>0</v>
      </c>
      <c r="S36" s="1">
        <f t="shared" si="1"/>
        <v>0</v>
      </c>
      <c r="T36" s="1">
        <f t="shared" si="2"/>
        <v>0</v>
      </c>
      <c r="U36" s="1">
        <f t="shared" si="3"/>
        <v>0</v>
      </c>
      <c r="V36" s="1">
        <f t="shared" si="4"/>
        <v>0</v>
      </c>
      <c r="W36" s="1">
        <f t="shared" si="5"/>
        <v>0</v>
      </c>
      <c r="X36" s="1">
        <f t="shared" si="6"/>
        <v>0</v>
      </c>
      <c r="Y36" s="1">
        <f t="shared" si="7"/>
        <v>0</v>
      </c>
      <c r="AB36" s="1">
        <f t="shared" si="8"/>
        <v>0</v>
      </c>
      <c r="AC36" s="1">
        <f t="shared" si="9"/>
        <v>0</v>
      </c>
      <c r="AE36" s="1">
        <f t="shared" si="10"/>
        <v>0</v>
      </c>
      <c r="AF36" s="1">
        <f t="shared" si="11"/>
        <v>0</v>
      </c>
    </row>
    <row r="37" spans="3:32" x14ac:dyDescent="0.3">
      <c r="C37" s="2" t="str">
        <f t="shared" si="12"/>
        <v/>
      </c>
      <c r="D37" s="6">
        <f>Summary!$D$12</f>
        <v>0</v>
      </c>
      <c r="E37" s="12"/>
      <c r="F37" s="12"/>
      <c r="G37" s="12"/>
      <c r="H37" s="12"/>
      <c r="I37" s="11"/>
      <c r="J37" s="12"/>
      <c r="K37" s="18"/>
      <c r="L37" s="12"/>
      <c r="R37" s="1">
        <f t="shared" si="0"/>
        <v>0</v>
      </c>
      <c r="S37" s="1">
        <f t="shared" si="1"/>
        <v>0</v>
      </c>
      <c r="T37" s="1">
        <f t="shared" si="2"/>
        <v>0</v>
      </c>
      <c r="U37" s="1">
        <f t="shared" si="3"/>
        <v>0</v>
      </c>
      <c r="V37" s="1">
        <f t="shared" si="4"/>
        <v>0</v>
      </c>
      <c r="W37" s="1">
        <f t="shared" si="5"/>
        <v>0</v>
      </c>
      <c r="X37" s="1">
        <f t="shared" si="6"/>
        <v>0</v>
      </c>
      <c r="Y37" s="1">
        <f t="shared" si="7"/>
        <v>0</v>
      </c>
      <c r="AB37" s="1">
        <f t="shared" si="8"/>
        <v>0</v>
      </c>
      <c r="AC37" s="1">
        <f t="shared" si="9"/>
        <v>0</v>
      </c>
      <c r="AE37" s="1">
        <f t="shared" si="10"/>
        <v>0</v>
      </c>
      <c r="AF37" s="1">
        <f t="shared" si="11"/>
        <v>0</v>
      </c>
    </row>
    <row r="38" spans="3:32" x14ac:dyDescent="0.3">
      <c r="C38" s="2" t="str">
        <f t="shared" si="12"/>
        <v/>
      </c>
      <c r="D38" s="6">
        <f>Summary!$D$12</f>
        <v>0</v>
      </c>
      <c r="E38" s="12"/>
      <c r="F38" s="12"/>
      <c r="G38" s="12"/>
      <c r="H38" s="12"/>
      <c r="I38" s="11"/>
      <c r="J38" s="12"/>
      <c r="K38" s="18"/>
      <c r="L38" s="12"/>
      <c r="R38" s="1">
        <f t="shared" si="0"/>
        <v>0</v>
      </c>
      <c r="S38" s="1">
        <f t="shared" si="1"/>
        <v>0</v>
      </c>
      <c r="T38" s="1">
        <f t="shared" si="2"/>
        <v>0</v>
      </c>
      <c r="U38" s="1">
        <f t="shared" si="3"/>
        <v>0</v>
      </c>
      <c r="V38" s="1">
        <f t="shared" si="4"/>
        <v>0</v>
      </c>
      <c r="W38" s="1">
        <f t="shared" si="5"/>
        <v>0</v>
      </c>
      <c r="X38" s="1">
        <f t="shared" si="6"/>
        <v>0</v>
      </c>
      <c r="Y38" s="1">
        <f t="shared" si="7"/>
        <v>0</v>
      </c>
      <c r="AB38" s="1">
        <f t="shared" si="8"/>
        <v>0</v>
      </c>
      <c r="AC38" s="1">
        <f t="shared" si="9"/>
        <v>0</v>
      </c>
      <c r="AE38" s="1">
        <f t="shared" si="10"/>
        <v>0</v>
      </c>
      <c r="AF38" s="1">
        <f t="shared" si="11"/>
        <v>0</v>
      </c>
    </row>
    <row r="39" spans="3:32" x14ac:dyDescent="0.3">
      <c r="C39" s="2" t="str">
        <f t="shared" si="12"/>
        <v/>
      </c>
      <c r="D39" s="6">
        <f>Summary!$D$12</f>
        <v>0</v>
      </c>
      <c r="E39" s="12"/>
      <c r="F39" s="12"/>
      <c r="G39" s="12"/>
      <c r="H39" s="12"/>
      <c r="I39" s="11"/>
      <c r="J39" s="12"/>
      <c r="K39" s="18"/>
      <c r="L39" s="12"/>
      <c r="R39" s="1">
        <f t="shared" si="0"/>
        <v>0</v>
      </c>
      <c r="S39" s="1">
        <f t="shared" si="1"/>
        <v>0</v>
      </c>
      <c r="T39" s="1">
        <f t="shared" si="2"/>
        <v>0</v>
      </c>
      <c r="U39" s="1">
        <f t="shared" si="3"/>
        <v>0</v>
      </c>
      <c r="V39" s="1">
        <f t="shared" si="4"/>
        <v>0</v>
      </c>
      <c r="W39" s="1">
        <f t="shared" si="5"/>
        <v>0</v>
      </c>
      <c r="X39" s="1">
        <f t="shared" si="6"/>
        <v>0</v>
      </c>
      <c r="Y39" s="1">
        <f t="shared" si="7"/>
        <v>0</v>
      </c>
      <c r="AB39" s="1">
        <f t="shared" si="8"/>
        <v>0</v>
      </c>
      <c r="AC39" s="1">
        <f t="shared" si="9"/>
        <v>0</v>
      </c>
      <c r="AE39" s="1">
        <f t="shared" si="10"/>
        <v>0</v>
      </c>
      <c r="AF39" s="1">
        <f t="shared" si="11"/>
        <v>0</v>
      </c>
    </row>
    <row r="40" spans="3:32" x14ac:dyDescent="0.3">
      <c r="C40" s="2" t="str">
        <f t="shared" si="12"/>
        <v/>
      </c>
      <c r="D40" s="6">
        <f>Summary!$D$12</f>
        <v>0</v>
      </c>
      <c r="E40" s="12"/>
      <c r="F40" s="12"/>
      <c r="G40" s="12"/>
      <c r="H40" s="12"/>
      <c r="I40" s="11"/>
      <c r="J40" s="12"/>
      <c r="K40" s="18"/>
      <c r="L40" s="12"/>
      <c r="R40" s="1">
        <f t="shared" si="0"/>
        <v>0</v>
      </c>
      <c r="S40" s="1">
        <f t="shared" si="1"/>
        <v>0</v>
      </c>
      <c r="T40" s="1">
        <f t="shared" si="2"/>
        <v>0</v>
      </c>
      <c r="U40" s="1">
        <f t="shared" si="3"/>
        <v>0</v>
      </c>
      <c r="V40" s="1">
        <f t="shared" si="4"/>
        <v>0</v>
      </c>
      <c r="W40" s="1">
        <f t="shared" si="5"/>
        <v>0</v>
      </c>
      <c r="X40" s="1">
        <f t="shared" si="6"/>
        <v>0</v>
      </c>
      <c r="Y40" s="1">
        <f t="shared" si="7"/>
        <v>0</v>
      </c>
      <c r="AB40" s="1">
        <f t="shared" si="8"/>
        <v>0</v>
      </c>
      <c r="AC40" s="1">
        <f t="shared" si="9"/>
        <v>0</v>
      </c>
      <c r="AE40" s="1">
        <f t="shared" si="10"/>
        <v>0</v>
      </c>
      <c r="AF40" s="1">
        <f t="shared" si="11"/>
        <v>0</v>
      </c>
    </row>
    <row r="41" spans="3:32" x14ac:dyDescent="0.3">
      <c r="C41" s="2" t="str">
        <f t="shared" si="12"/>
        <v/>
      </c>
      <c r="D41" s="6">
        <f>Summary!$D$12</f>
        <v>0</v>
      </c>
      <c r="E41" s="12"/>
      <c r="F41" s="12"/>
      <c r="G41" s="12"/>
      <c r="H41" s="12"/>
      <c r="I41" s="11"/>
      <c r="J41" s="12"/>
      <c r="K41" s="18"/>
      <c r="L41" s="12"/>
      <c r="R41" s="1">
        <f t="shared" si="0"/>
        <v>0</v>
      </c>
      <c r="S41" s="1">
        <f t="shared" si="1"/>
        <v>0</v>
      </c>
      <c r="T41" s="1">
        <f t="shared" si="2"/>
        <v>0</v>
      </c>
      <c r="U41" s="1">
        <f t="shared" si="3"/>
        <v>0</v>
      </c>
      <c r="V41" s="1">
        <f t="shared" si="4"/>
        <v>0</v>
      </c>
      <c r="W41" s="1">
        <f t="shared" si="5"/>
        <v>0</v>
      </c>
      <c r="X41" s="1">
        <f t="shared" si="6"/>
        <v>0</v>
      </c>
      <c r="Y41" s="1">
        <f t="shared" si="7"/>
        <v>0</v>
      </c>
      <c r="AB41" s="1">
        <f t="shared" si="8"/>
        <v>0</v>
      </c>
      <c r="AC41" s="1">
        <f t="shared" si="9"/>
        <v>0</v>
      </c>
      <c r="AE41" s="1">
        <f t="shared" si="10"/>
        <v>0</v>
      </c>
      <c r="AF41" s="1">
        <f t="shared" si="11"/>
        <v>0</v>
      </c>
    </row>
    <row r="42" spans="3:32" x14ac:dyDescent="0.3">
      <c r="C42" s="2" t="str">
        <f t="shared" si="12"/>
        <v/>
      </c>
      <c r="D42" s="6">
        <f>Summary!$D$12</f>
        <v>0</v>
      </c>
      <c r="E42" s="12"/>
      <c r="F42" s="12"/>
      <c r="G42" s="12"/>
      <c r="H42" s="12"/>
      <c r="I42" s="11"/>
      <c r="J42" s="12"/>
      <c r="K42" s="18"/>
      <c r="L42" s="12"/>
      <c r="R42" s="1">
        <f t="shared" si="0"/>
        <v>0</v>
      </c>
      <c r="S42" s="1">
        <f t="shared" si="1"/>
        <v>0</v>
      </c>
      <c r="T42" s="1">
        <f t="shared" si="2"/>
        <v>0</v>
      </c>
      <c r="U42" s="1">
        <f t="shared" si="3"/>
        <v>0</v>
      </c>
      <c r="V42" s="1">
        <f t="shared" si="4"/>
        <v>0</v>
      </c>
      <c r="W42" s="1">
        <f t="shared" si="5"/>
        <v>0</v>
      </c>
      <c r="X42" s="1">
        <f t="shared" si="6"/>
        <v>0</v>
      </c>
      <c r="Y42" s="1">
        <f t="shared" si="7"/>
        <v>0</v>
      </c>
      <c r="AB42" s="1">
        <f t="shared" si="8"/>
        <v>0</v>
      </c>
      <c r="AC42" s="1">
        <f t="shared" si="9"/>
        <v>0</v>
      </c>
      <c r="AE42" s="1">
        <f t="shared" si="10"/>
        <v>0</v>
      </c>
      <c r="AF42" s="1">
        <f t="shared" si="11"/>
        <v>0</v>
      </c>
    </row>
    <row r="43" spans="3:32" x14ac:dyDescent="0.3">
      <c r="C43" s="2" t="str">
        <f t="shared" si="12"/>
        <v/>
      </c>
      <c r="D43" s="6">
        <f>Summary!$D$12</f>
        <v>0</v>
      </c>
      <c r="E43" s="12"/>
      <c r="F43" s="12"/>
      <c r="G43" s="12"/>
      <c r="H43" s="12"/>
      <c r="I43" s="11"/>
      <c r="J43" s="12"/>
      <c r="K43" s="18"/>
      <c r="L43" s="12"/>
      <c r="R43" s="1">
        <f t="shared" si="0"/>
        <v>0</v>
      </c>
      <c r="S43" s="1">
        <f t="shared" si="1"/>
        <v>0</v>
      </c>
      <c r="T43" s="1">
        <f t="shared" si="2"/>
        <v>0</v>
      </c>
      <c r="U43" s="1">
        <f t="shared" si="3"/>
        <v>0</v>
      </c>
      <c r="V43" s="1">
        <f t="shared" si="4"/>
        <v>0</v>
      </c>
      <c r="W43" s="1">
        <f t="shared" si="5"/>
        <v>0</v>
      </c>
      <c r="X43" s="1">
        <f t="shared" si="6"/>
        <v>0</v>
      </c>
      <c r="Y43" s="1">
        <f t="shared" si="7"/>
        <v>0</v>
      </c>
      <c r="AB43" s="1">
        <f t="shared" si="8"/>
        <v>0</v>
      </c>
      <c r="AC43" s="1">
        <f t="shared" si="9"/>
        <v>0</v>
      </c>
      <c r="AE43" s="1">
        <f t="shared" si="10"/>
        <v>0</v>
      </c>
      <c r="AF43" s="1">
        <f t="shared" si="11"/>
        <v>0</v>
      </c>
    </row>
    <row r="44" spans="3:32" x14ac:dyDescent="0.3">
      <c r="C44" s="2" t="str">
        <f t="shared" si="12"/>
        <v/>
      </c>
      <c r="D44" s="6">
        <f>Summary!$D$12</f>
        <v>0</v>
      </c>
      <c r="E44" s="12"/>
      <c r="F44" s="12"/>
      <c r="G44" s="12"/>
      <c r="H44" s="12"/>
      <c r="I44" s="11"/>
      <c r="J44" s="12"/>
      <c r="K44" s="18"/>
      <c r="L44" s="12"/>
      <c r="R44" s="1">
        <f t="shared" si="0"/>
        <v>0</v>
      </c>
      <c r="S44" s="1">
        <f t="shared" si="1"/>
        <v>0</v>
      </c>
      <c r="T44" s="1">
        <f t="shared" si="2"/>
        <v>0</v>
      </c>
      <c r="U44" s="1">
        <f t="shared" si="3"/>
        <v>0</v>
      </c>
      <c r="V44" s="1">
        <f t="shared" si="4"/>
        <v>0</v>
      </c>
      <c r="W44" s="1">
        <f t="shared" si="5"/>
        <v>0</v>
      </c>
      <c r="X44" s="1">
        <f t="shared" si="6"/>
        <v>0</v>
      </c>
      <c r="Y44" s="1">
        <f t="shared" si="7"/>
        <v>0</v>
      </c>
      <c r="AB44" s="1">
        <f t="shared" si="8"/>
        <v>0</v>
      </c>
      <c r="AC44" s="1">
        <f t="shared" si="9"/>
        <v>0</v>
      </c>
      <c r="AE44" s="1">
        <f t="shared" si="10"/>
        <v>0</v>
      </c>
      <c r="AF44" s="1">
        <f t="shared" si="11"/>
        <v>0</v>
      </c>
    </row>
    <row r="45" spans="3:32" x14ac:dyDescent="0.3">
      <c r="C45" s="2" t="str">
        <f t="shared" si="12"/>
        <v/>
      </c>
      <c r="D45" s="6">
        <f>Summary!$D$12</f>
        <v>0</v>
      </c>
      <c r="E45" s="12"/>
      <c r="F45" s="12"/>
      <c r="G45" s="12"/>
      <c r="H45" s="12"/>
      <c r="I45" s="11"/>
      <c r="J45" s="12"/>
      <c r="K45" s="18"/>
      <c r="L45" s="12"/>
      <c r="R45" s="1">
        <f t="shared" si="0"/>
        <v>0</v>
      </c>
      <c r="S45" s="1">
        <f t="shared" si="1"/>
        <v>0</v>
      </c>
      <c r="T45" s="1">
        <f t="shared" si="2"/>
        <v>0</v>
      </c>
      <c r="U45" s="1">
        <f t="shared" si="3"/>
        <v>0</v>
      </c>
      <c r="V45" s="1">
        <f t="shared" si="4"/>
        <v>0</v>
      </c>
      <c r="W45" s="1">
        <f t="shared" si="5"/>
        <v>0</v>
      </c>
      <c r="X45" s="1">
        <f t="shared" si="6"/>
        <v>0</v>
      </c>
      <c r="Y45" s="1">
        <f t="shared" si="7"/>
        <v>0</v>
      </c>
      <c r="AB45" s="1">
        <f t="shared" si="8"/>
        <v>0</v>
      </c>
      <c r="AC45" s="1">
        <f t="shared" si="9"/>
        <v>0</v>
      </c>
      <c r="AE45" s="1">
        <f t="shared" si="10"/>
        <v>0</v>
      </c>
      <c r="AF45" s="1">
        <f t="shared" si="11"/>
        <v>0</v>
      </c>
    </row>
    <row r="46" spans="3:32" x14ac:dyDescent="0.3">
      <c r="C46" s="2" t="str">
        <f t="shared" si="12"/>
        <v/>
      </c>
      <c r="D46" s="6">
        <f>Summary!$D$12</f>
        <v>0</v>
      </c>
      <c r="E46" s="12"/>
      <c r="F46" s="12"/>
      <c r="G46" s="12"/>
      <c r="H46" s="12"/>
      <c r="I46" s="11"/>
      <c r="J46" s="12"/>
      <c r="K46" s="18"/>
      <c r="L46" s="12"/>
      <c r="R46" s="1">
        <f t="shared" si="0"/>
        <v>0</v>
      </c>
      <c r="S46" s="1">
        <f t="shared" si="1"/>
        <v>0</v>
      </c>
      <c r="T46" s="1">
        <f t="shared" si="2"/>
        <v>0</v>
      </c>
      <c r="U46" s="1">
        <f t="shared" si="3"/>
        <v>0</v>
      </c>
      <c r="V46" s="1">
        <f t="shared" si="4"/>
        <v>0</v>
      </c>
      <c r="W46" s="1">
        <f t="shared" si="5"/>
        <v>0</v>
      </c>
      <c r="X46" s="1">
        <f t="shared" si="6"/>
        <v>0</v>
      </c>
      <c r="Y46" s="1">
        <f t="shared" si="7"/>
        <v>0</v>
      </c>
      <c r="AB46" s="1">
        <f t="shared" si="8"/>
        <v>0</v>
      </c>
      <c r="AC46" s="1">
        <f t="shared" si="9"/>
        <v>0</v>
      </c>
      <c r="AE46" s="1">
        <f t="shared" si="10"/>
        <v>0</v>
      </c>
      <c r="AF46" s="1">
        <f t="shared" si="11"/>
        <v>0</v>
      </c>
    </row>
    <row r="47" spans="3:32" x14ac:dyDescent="0.3">
      <c r="C47" s="2" t="str">
        <f t="shared" si="12"/>
        <v/>
      </c>
      <c r="D47" s="6">
        <f>Summary!$D$12</f>
        <v>0</v>
      </c>
      <c r="E47" s="12"/>
      <c r="F47" s="12"/>
      <c r="G47" s="12"/>
      <c r="H47" s="12"/>
      <c r="I47" s="11"/>
      <c r="J47" s="12"/>
      <c r="K47" s="18"/>
      <c r="L47" s="12"/>
      <c r="R47" s="1">
        <f t="shared" si="0"/>
        <v>0</v>
      </c>
      <c r="S47" s="1">
        <f t="shared" si="1"/>
        <v>0</v>
      </c>
      <c r="T47" s="1">
        <f t="shared" si="2"/>
        <v>0</v>
      </c>
      <c r="U47" s="1">
        <f t="shared" si="3"/>
        <v>0</v>
      </c>
      <c r="V47" s="1">
        <f t="shared" si="4"/>
        <v>0</v>
      </c>
      <c r="W47" s="1">
        <f t="shared" si="5"/>
        <v>0</v>
      </c>
      <c r="X47" s="1">
        <f t="shared" si="6"/>
        <v>0</v>
      </c>
      <c r="Y47" s="1">
        <f t="shared" si="7"/>
        <v>0</v>
      </c>
      <c r="AB47" s="1">
        <f t="shared" si="8"/>
        <v>0</v>
      </c>
      <c r="AC47" s="1">
        <f t="shared" si="9"/>
        <v>0</v>
      </c>
      <c r="AE47" s="1">
        <f t="shared" si="10"/>
        <v>0</v>
      </c>
      <c r="AF47" s="1">
        <f t="shared" si="11"/>
        <v>0</v>
      </c>
    </row>
    <row r="48" spans="3:32" x14ac:dyDescent="0.3">
      <c r="C48" s="2" t="str">
        <f t="shared" si="12"/>
        <v/>
      </c>
      <c r="D48" s="6">
        <f>Summary!$D$12</f>
        <v>0</v>
      </c>
      <c r="E48" s="12"/>
      <c r="F48" s="12"/>
      <c r="G48" s="12"/>
      <c r="H48" s="12"/>
      <c r="I48" s="11"/>
      <c r="J48" s="12"/>
      <c r="K48" s="18"/>
      <c r="L48" s="12"/>
      <c r="R48" s="1">
        <f t="shared" si="0"/>
        <v>0</v>
      </c>
      <c r="S48" s="1">
        <f t="shared" si="1"/>
        <v>0</v>
      </c>
      <c r="T48" s="1">
        <f t="shared" si="2"/>
        <v>0</v>
      </c>
      <c r="U48" s="1">
        <f t="shared" si="3"/>
        <v>0</v>
      </c>
      <c r="V48" s="1">
        <f t="shared" si="4"/>
        <v>0</v>
      </c>
      <c r="W48" s="1">
        <f t="shared" si="5"/>
        <v>0</v>
      </c>
      <c r="X48" s="1">
        <f t="shared" si="6"/>
        <v>0</v>
      </c>
      <c r="Y48" s="1">
        <f t="shared" si="7"/>
        <v>0</v>
      </c>
      <c r="AB48" s="1">
        <f t="shared" si="8"/>
        <v>0</v>
      </c>
      <c r="AC48" s="1">
        <f t="shared" si="9"/>
        <v>0</v>
      </c>
      <c r="AE48" s="1">
        <f t="shared" si="10"/>
        <v>0</v>
      </c>
      <c r="AF48" s="1">
        <f t="shared" si="11"/>
        <v>0</v>
      </c>
    </row>
    <row r="49" spans="3:32" x14ac:dyDescent="0.3">
      <c r="C49" s="2" t="str">
        <f t="shared" si="12"/>
        <v/>
      </c>
      <c r="D49" s="6">
        <f>Summary!$D$12</f>
        <v>0</v>
      </c>
      <c r="E49" s="12"/>
      <c r="F49" s="12"/>
      <c r="G49" s="12"/>
      <c r="H49" s="12"/>
      <c r="I49" s="11"/>
      <c r="J49" s="12"/>
      <c r="K49" s="18"/>
      <c r="L49" s="12"/>
      <c r="R49" s="1">
        <f t="shared" si="0"/>
        <v>0</v>
      </c>
      <c r="S49" s="1">
        <f t="shared" si="1"/>
        <v>0</v>
      </c>
      <c r="T49" s="1">
        <f t="shared" si="2"/>
        <v>0</v>
      </c>
      <c r="U49" s="1">
        <f t="shared" si="3"/>
        <v>0</v>
      </c>
      <c r="V49" s="1">
        <f t="shared" si="4"/>
        <v>0</v>
      </c>
      <c r="W49" s="1">
        <f t="shared" si="5"/>
        <v>0</v>
      </c>
      <c r="X49" s="1">
        <f t="shared" si="6"/>
        <v>0</v>
      </c>
      <c r="Y49" s="1">
        <f t="shared" si="7"/>
        <v>0</v>
      </c>
      <c r="AB49" s="1">
        <f t="shared" si="8"/>
        <v>0</v>
      </c>
      <c r="AC49" s="1">
        <f t="shared" si="9"/>
        <v>0</v>
      </c>
      <c r="AE49" s="1">
        <f t="shared" si="10"/>
        <v>0</v>
      </c>
      <c r="AF49" s="1">
        <f t="shared" si="11"/>
        <v>0</v>
      </c>
    </row>
    <row r="50" spans="3:32" x14ac:dyDescent="0.3">
      <c r="C50" s="2" t="str">
        <f t="shared" si="12"/>
        <v/>
      </c>
      <c r="D50" s="6">
        <f>Summary!$D$12</f>
        <v>0</v>
      </c>
      <c r="E50" s="12"/>
      <c r="F50" s="12"/>
      <c r="G50" s="12"/>
      <c r="H50" s="12"/>
      <c r="I50" s="11"/>
      <c r="J50" s="12"/>
      <c r="K50" s="18"/>
      <c r="L50" s="12"/>
      <c r="R50" s="1">
        <f t="shared" si="0"/>
        <v>0</v>
      </c>
      <c r="S50" s="1">
        <f t="shared" si="1"/>
        <v>0</v>
      </c>
      <c r="T50" s="1">
        <f t="shared" si="2"/>
        <v>0</v>
      </c>
      <c r="U50" s="1">
        <f t="shared" si="3"/>
        <v>0</v>
      </c>
      <c r="V50" s="1">
        <f t="shared" si="4"/>
        <v>0</v>
      </c>
      <c r="W50" s="1">
        <f t="shared" si="5"/>
        <v>0</v>
      </c>
      <c r="X50" s="1">
        <f t="shared" si="6"/>
        <v>0</v>
      </c>
      <c r="Y50" s="1">
        <f t="shared" si="7"/>
        <v>0</v>
      </c>
      <c r="AB50" s="1">
        <f t="shared" si="8"/>
        <v>0</v>
      </c>
      <c r="AC50" s="1">
        <f t="shared" si="9"/>
        <v>0</v>
      </c>
      <c r="AE50" s="1">
        <f t="shared" si="10"/>
        <v>0</v>
      </c>
      <c r="AF50" s="1">
        <f t="shared" si="11"/>
        <v>0</v>
      </c>
    </row>
    <row r="51" spans="3:32" x14ac:dyDescent="0.3">
      <c r="C51" s="2" t="str">
        <f t="shared" si="12"/>
        <v/>
      </c>
      <c r="D51" s="6">
        <f>Summary!$D$12</f>
        <v>0</v>
      </c>
      <c r="E51" s="12"/>
      <c r="F51" s="12"/>
      <c r="G51" s="12"/>
      <c r="H51" s="12"/>
      <c r="I51" s="11"/>
      <c r="J51" s="12"/>
      <c r="K51" s="18"/>
      <c r="L51" s="12"/>
      <c r="R51" s="1">
        <f t="shared" si="0"/>
        <v>0</v>
      </c>
      <c r="S51" s="1">
        <f t="shared" si="1"/>
        <v>0</v>
      </c>
      <c r="T51" s="1">
        <f t="shared" si="2"/>
        <v>0</v>
      </c>
      <c r="U51" s="1">
        <f t="shared" si="3"/>
        <v>0</v>
      </c>
      <c r="V51" s="1">
        <f t="shared" si="4"/>
        <v>0</v>
      </c>
      <c r="W51" s="1">
        <f t="shared" si="5"/>
        <v>0</v>
      </c>
      <c r="X51" s="1">
        <f t="shared" si="6"/>
        <v>0</v>
      </c>
      <c r="Y51" s="1">
        <f t="shared" si="7"/>
        <v>0</v>
      </c>
      <c r="AB51" s="1">
        <f t="shared" si="8"/>
        <v>0</v>
      </c>
      <c r="AC51" s="1">
        <f t="shared" si="9"/>
        <v>0</v>
      </c>
      <c r="AE51" s="1">
        <f t="shared" si="10"/>
        <v>0</v>
      </c>
      <c r="AF51" s="1">
        <f t="shared" si="11"/>
        <v>0</v>
      </c>
    </row>
    <row r="52" spans="3:32" x14ac:dyDescent="0.3">
      <c r="C52" s="2" t="str">
        <f t="shared" si="12"/>
        <v/>
      </c>
      <c r="D52" s="6">
        <f>Summary!$D$12</f>
        <v>0</v>
      </c>
      <c r="E52" s="12"/>
      <c r="F52" s="12"/>
      <c r="G52" s="12"/>
      <c r="H52" s="12"/>
      <c r="I52" s="11"/>
      <c r="J52" s="12"/>
      <c r="K52" s="18"/>
      <c r="L52" s="12"/>
      <c r="R52" s="1">
        <f t="shared" si="0"/>
        <v>0</v>
      </c>
      <c r="S52" s="1">
        <f t="shared" si="1"/>
        <v>0</v>
      </c>
      <c r="T52" s="1">
        <f t="shared" si="2"/>
        <v>0</v>
      </c>
      <c r="U52" s="1">
        <f t="shared" si="3"/>
        <v>0</v>
      </c>
      <c r="V52" s="1">
        <f t="shared" si="4"/>
        <v>0</v>
      </c>
      <c r="W52" s="1">
        <f t="shared" si="5"/>
        <v>0</v>
      </c>
      <c r="X52" s="1">
        <f t="shared" si="6"/>
        <v>0</v>
      </c>
      <c r="Y52" s="1">
        <f t="shared" si="7"/>
        <v>0</v>
      </c>
      <c r="AB52" s="1">
        <f t="shared" si="8"/>
        <v>0</v>
      </c>
      <c r="AC52" s="1">
        <f t="shared" si="9"/>
        <v>0</v>
      </c>
      <c r="AE52" s="1">
        <f t="shared" si="10"/>
        <v>0</v>
      </c>
      <c r="AF52" s="1">
        <f t="shared" si="11"/>
        <v>0</v>
      </c>
    </row>
    <row r="53" spans="3:32" x14ac:dyDescent="0.3">
      <c r="C53" s="2" t="str">
        <f t="shared" si="12"/>
        <v/>
      </c>
      <c r="D53" s="6">
        <f>Summary!$D$12</f>
        <v>0</v>
      </c>
      <c r="E53" s="12"/>
      <c r="F53" s="12"/>
      <c r="G53" s="12"/>
      <c r="H53" s="12"/>
      <c r="I53" s="11"/>
      <c r="J53" s="12"/>
      <c r="K53" s="18"/>
      <c r="L53" s="12"/>
      <c r="R53" s="1">
        <f t="shared" si="0"/>
        <v>0</v>
      </c>
      <c r="S53" s="1">
        <f t="shared" si="1"/>
        <v>0</v>
      </c>
      <c r="T53" s="1">
        <f t="shared" si="2"/>
        <v>0</v>
      </c>
      <c r="U53" s="1">
        <f t="shared" si="3"/>
        <v>0</v>
      </c>
      <c r="V53" s="1">
        <f t="shared" si="4"/>
        <v>0</v>
      </c>
      <c r="W53" s="1">
        <f t="shared" si="5"/>
        <v>0</v>
      </c>
      <c r="X53" s="1">
        <f t="shared" si="6"/>
        <v>0</v>
      </c>
      <c r="Y53" s="1">
        <f t="shared" si="7"/>
        <v>0</v>
      </c>
      <c r="AB53" s="1">
        <f t="shared" si="8"/>
        <v>0</v>
      </c>
      <c r="AC53" s="1">
        <f t="shared" si="9"/>
        <v>0</v>
      </c>
      <c r="AE53" s="1">
        <f t="shared" si="10"/>
        <v>0</v>
      </c>
      <c r="AF53" s="1">
        <f t="shared" si="11"/>
        <v>0</v>
      </c>
    </row>
    <row r="54" spans="3:32" x14ac:dyDescent="0.3">
      <c r="C54" s="2" t="str">
        <f t="shared" si="12"/>
        <v/>
      </c>
      <c r="D54" s="6">
        <f>Summary!$D$12</f>
        <v>0</v>
      </c>
      <c r="E54" s="12"/>
      <c r="F54" s="12"/>
      <c r="G54" s="12"/>
      <c r="H54" s="12"/>
      <c r="I54" s="11"/>
      <c r="J54" s="12"/>
      <c r="K54" s="18"/>
      <c r="L54" s="12"/>
      <c r="R54" s="1">
        <f t="shared" si="0"/>
        <v>0</v>
      </c>
      <c r="S54" s="1">
        <f t="shared" si="1"/>
        <v>0</v>
      </c>
      <c r="T54" s="1">
        <f t="shared" si="2"/>
        <v>0</v>
      </c>
      <c r="U54" s="1">
        <f t="shared" si="3"/>
        <v>0</v>
      </c>
      <c r="V54" s="1">
        <f t="shared" si="4"/>
        <v>0</v>
      </c>
      <c r="W54" s="1">
        <f t="shared" si="5"/>
        <v>0</v>
      </c>
      <c r="X54" s="1">
        <f t="shared" si="6"/>
        <v>0</v>
      </c>
      <c r="Y54" s="1">
        <f t="shared" si="7"/>
        <v>0</v>
      </c>
      <c r="AB54" s="1">
        <f t="shared" si="8"/>
        <v>0</v>
      </c>
      <c r="AC54" s="1">
        <f t="shared" si="9"/>
        <v>0</v>
      </c>
      <c r="AE54" s="1">
        <f t="shared" si="10"/>
        <v>0</v>
      </c>
      <c r="AF54" s="1">
        <f t="shared" si="11"/>
        <v>0</v>
      </c>
    </row>
    <row r="55" spans="3:32" x14ac:dyDescent="0.3">
      <c r="C55" s="2" t="str">
        <f t="shared" si="12"/>
        <v/>
      </c>
      <c r="D55" s="6">
        <f>Summary!$D$12</f>
        <v>0</v>
      </c>
      <c r="E55" s="12"/>
      <c r="F55" s="12"/>
      <c r="G55" s="12"/>
      <c r="H55" s="12"/>
      <c r="I55" s="11"/>
      <c r="J55" s="12"/>
      <c r="K55" s="18"/>
      <c r="L55" s="12"/>
      <c r="R55" s="1">
        <f t="shared" si="0"/>
        <v>0</v>
      </c>
      <c r="S55" s="1">
        <f t="shared" si="1"/>
        <v>0</v>
      </c>
      <c r="T55" s="1">
        <f t="shared" si="2"/>
        <v>0</v>
      </c>
      <c r="U55" s="1">
        <f t="shared" si="3"/>
        <v>0</v>
      </c>
      <c r="V55" s="1">
        <f t="shared" si="4"/>
        <v>0</v>
      </c>
      <c r="W55" s="1">
        <f t="shared" si="5"/>
        <v>0</v>
      </c>
      <c r="X55" s="1">
        <f t="shared" si="6"/>
        <v>0</v>
      </c>
      <c r="Y55" s="1">
        <f t="shared" si="7"/>
        <v>0</v>
      </c>
      <c r="AB55" s="1">
        <f t="shared" si="8"/>
        <v>0</v>
      </c>
      <c r="AC55" s="1">
        <f t="shared" si="9"/>
        <v>0</v>
      </c>
      <c r="AE55" s="1">
        <f t="shared" si="10"/>
        <v>0</v>
      </c>
      <c r="AF55" s="1">
        <f t="shared" si="11"/>
        <v>0</v>
      </c>
    </row>
    <row r="56" spans="3:32" x14ac:dyDescent="0.3">
      <c r="C56" s="2" t="str">
        <f t="shared" si="12"/>
        <v/>
      </c>
      <c r="D56" s="6">
        <f>Summary!$D$12</f>
        <v>0</v>
      </c>
      <c r="E56" s="12"/>
      <c r="F56" s="12"/>
      <c r="G56" s="12"/>
      <c r="H56" s="12"/>
      <c r="I56" s="11"/>
      <c r="J56" s="12"/>
      <c r="K56" s="18"/>
      <c r="L56" s="12"/>
      <c r="R56" s="1">
        <f t="shared" si="0"/>
        <v>0</v>
      </c>
      <c r="S56" s="1">
        <f t="shared" si="1"/>
        <v>0</v>
      </c>
      <c r="T56" s="1">
        <f t="shared" si="2"/>
        <v>0</v>
      </c>
      <c r="U56" s="1">
        <f t="shared" si="3"/>
        <v>0</v>
      </c>
      <c r="V56" s="1">
        <f t="shared" si="4"/>
        <v>0</v>
      </c>
      <c r="W56" s="1">
        <f t="shared" si="5"/>
        <v>0</v>
      </c>
      <c r="X56" s="1">
        <f t="shared" si="6"/>
        <v>0</v>
      </c>
      <c r="Y56" s="1">
        <f t="shared" si="7"/>
        <v>0</v>
      </c>
      <c r="AB56" s="1">
        <f t="shared" si="8"/>
        <v>0</v>
      </c>
      <c r="AC56" s="1">
        <f t="shared" si="9"/>
        <v>0</v>
      </c>
      <c r="AE56" s="1">
        <f t="shared" si="10"/>
        <v>0</v>
      </c>
      <c r="AF56" s="1">
        <f t="shared" si="11"/>
        <v>0</v>
      </c>
    </row>
    <row r="57" spans="3:32" x14ac:dyDescent="0.3">
      <c r="C57" s="2" t="str">
        <f t="shared" si="12"/>
        <v/>
      </c>
      <c r="D57" s="6">
        <f>Summary!$D$12</f>
        <v>0</v>
      </c>
      <c r="E57" s="12"/>
      <c r="F57" s="12"/>
      <c r="G57" s="12"/>
      <c r="H57" s="12"/>
      <c r="I57" s="11"/>
      <c r="J57" s="12"/>
      <c r="K57" s="18"/>
      <c r="L57" s="12"/>
      <c r="R57" s="1">
        <f t="shared" si="0"/>
        <v>0</v>
      </c>
      <c r="S57" s="1">
        <f t="shared" si="1"/>
        <v>0</v>
      </c>
      <c r="T57" s="1">
        <f t="shared" si="2"/>
        <v>0</v>
      </c>
      <c r="U57" s="1">
        <f t="shared" si="3"/>
        <v>0</v>
      </c>
      <c r="V57" s="1">
        <f t="shared" si="4"/>
        <v>0</v>
      </c>
      <c r="W57" s="1">
        <f t="shared" si="5"/>
        <v>0</v>
      </c>
      <c r="X57" s="1">
        <f t="shared" si="6"/>
        <v>0</v>
      </c>
      <c r="Y57" s="1">
        <f t="shared" si="7"/>
        <v>0</v>
      </c>
      <c r="AB57" s="1">
        <f t="shared" si="8"/>
        <v>0</v>
      </c>
      <c r="AC57" s="1">
        <f t="shared" si="9"/>
        <v>0</v>
      </c>
      <c r="AE57" s="1">
        <f t="shared" si="10"/>
        <v>0</v>
      </c>
      <c r="AF57" s="1">
        <f t="shared" si="11"/>
        <v>0</v>
      </c>
    </row>
    <row r="58" spans="3:32" x14ac:dyDescent="0.3">
      <c r="C58" s="2" t="str">
        <f t="shared" si="12"/>
        <v/>
      </c>
      <c r="D58" s="6">
        <f>Summary!$D$12</f>
        <v>0</v>
      </c>
      <c r="E58" s="12"/>
      <c r="F58" s="12"/>
      <c r="G58" s="12"/>
      <c r="H58" s="12"/>
      <c r="I58" s="11"/>
      <c r="J58" s="12"/>
      <c r="K58" s="18"/>
      <c r="L58" s="12"/>
      <c r="R58" s="1">
        <f t="shared" si="0"/>
        <v>0</v>
      </c>
      <c r="S58" s="1">
        <f t="shared" si="1"/>
        <v>0</v>
      </c>
      <c r="T58" s="1">
        <f t="shared" si="2"/>
        <v>0</v>
      </c>
      <c r="U58" s="1">
        <f t="shared" si="3"/>
        <v>0</v>
      </c>
      <c r="V58" s="1">
        <f t="shared" si="4"/>
        <v>0</v>
      </c>
      <c r="W58" s="1">
        <f t="shared" si="5"/>
        <v>0</v>
      </c>
      <c r="X58" s="1">
        <f t="shared" si="6"/>
        <v>0</v>
      </c>
      <c r="Y58" s="1">
        <f t="shared" si="7"/>
        <v>0</v>
      </c>
      <c r="AB58" s="1">
        <f t="shared" si="8"/>
        <v>0</v>
      </c>
      <c r="AC58" s="1">
        <f t="shared" si="9"/>
        <v>0</v>
      </c>
      <c r="AE58" s="1">
        <f t="shared" si="10"/>
        <v>0</v>
      </c>
      <c r="AF58" s="1">
        <f t="shared" si="11"/>
        <v>0</v>
      </c>
    </row>
    <row r="59" spans="3:32" x14ac:dyDescent="0.3">
      <c r="C59" s="2" t="str">
        <f t="shared" si="12"/>
        <v/>
      </c>
      <c r="D59" s="6">
        <f>Summary!$D$12</f>
        <v>0</v>
      </c>
      <c r="E59" s="12"/>
      <c r="F59" s="12"/>
      <c r="G59" s="12"/>
      <c r="H59" s="12"/>
      <c r="I59" s="11"/>
      <c r="J59" s="12"/>
      <c r="K59" s="18"/>
      <c r="L59" s="12"/>
      <c r="R59" s="1">
        <f t="shared" si="0"/>
        <v>0</v>
      </c>
      <c r="S59" s="1">
        <f t="shared" si="1"/>
        <v>0</v>
      </c>
      <c r="T59" s="1">
        <f t="shared" si="2"/>
        <v>0</v>
      </c>
      <c r="U59" s="1">
        <f t="shared" si="3"/>
        <v>0</v>
      </c>
      <c r="V59" s="1">
        <f t="shared" si="4"/>
        <v>0</v>
      </c>
      <c r="W59" s="1">
        <f t="shared" si="5"/>
        <v>0</v>
      </c>
      <c r="X59" s="1">
        <f t="shared" si="6"/>
        <v>0</v>
      </c>
      <c r="Y59" s="1">
        <f t="shared" si="7"/>
        <v>0</v>
      </c>
      <c r="AB59" s="1">
        <f t="shared" si="8"/>
        <v>0</v>
      </c>
      <c r="AC59" s="1">
        <f t="shared" si="9"/>
        <v>0</v>
      </c>
      <c r="AE59" s="1">
        <f t="shared" si="10"/>
        <v>0</v>
      </c>
      <c r="AF59" s="1">
        <f t="shared" si="11"/>
        <v>0</v>
      </c>
    </row>
    <row r="60" spans="3:32" x14ac:dyDescent="0.3">
      <c r="C60" s="2" t="str">
        <f t="shared" si="12"/>
        <v/>
      </c>
      <c r="D60" s="6">
        <f>Summary!$D$12</f>
        <v>0</v>
      </c>
      <c r="E60" s="12"/>
      <c r="F60" s="12"/>
      <c r="G60" s="12"/>
      <c r="H60" s="12"/>
      <c r="I60" s="11"/>
      <c r="J60" s="12"/>
      <c r="K60" s="18"/>
      <c r="L60" s="12"/>
      <c r="R60" s="1">
        <f t="shared" si="0"/>
        <v>0</v>
      </c>
      <c r="S60" s="1">
        <f t="shared" si="1"/>
        <v>0</v>
      </c>
      <c r="T60" s="1">
        <f t="shared" si="2"/>
        <v>0</v>
      </c>
      <c r="U60" s="1">
        <f t="shared" si="3"/>
        <v>0</v>
      </c>
      <c r="V60" s="1">
        <f t="shared" si="4"/>
        <v>0</v>
      </c>
      <c r="W60" s="1">
        <f t="shared" si="5"/>
        <v>0</v>
      </c>
      <c r="X60" s="1">
        <f t="shared" si="6"/>
        <v>0</v>
      </c>
      <c r="Y60" s="1">
        <f t="shared" si="7"/>
        <v>0</v>
      </c>
      <c r="AB60" s="1">
        <f t="shared" si="8"/>
        <v>0</v>
      </c>
      <c r="AC60" s="1">
        <f t="shared" si="9"/>
        <v>0</v>
      </c>
      <c r="AE60" s="1">
        <f t="shared" si="10"/>
        <v>0</v>
      </c>
      <c r="AF60" s="1">
        <f t="shared" si="11"/>
        <v>0</v>
      </c>
    </row>
    <row r="61" spans="3:32" x14ac:dyDescent="0.3">
      <c r="C61" s="2" t="str">
        <f t="shared" si="12"/>
        <v/>
      </c>
      <c r="D61" s="6">
        <f>Summary!$D$12</f>
        <v>0</v>
      </c>
      <c r="E61" s="12"/>
      <c r="F61" s="12"/>
      <c r="G61" s="12"/>
      <c r="H61" s="12"/>
      <c r="I61" s="11"/>
      <c r="J61" s="12"/>
      <c r="K61" s="18"/>
      <c r="L61" s="12"/>
      <c r="R61" s="1">
        <f t="shared" si="0"/>
        <v>0</v>
      </c>
      <c r="S61" s="1">
        <f t="shared" si="1"/>
        <v>0</v>
      </c>
      <c r="T61" s="1">
        <f t="shared" si="2"/>
        <v>0</v>
      </c>
      <c r="U61" s="1">
        <f t="shared" si="3"/>
        <v>0</v>
      </c>
      <c r="V61" s="1">
        <f t="shared" si="4"/>
        <v>0</v>
      </c>
      <c r="W61" s="1">
        <f t="shared" si="5"/>
        <v>0</v>
      </c>
      <c r="X61" s="1">
        <f t="shared" si="6"/>
        <v>0</v>
      </c>
      <c r="Y61" s="1">
        <f t="shared" si="7"/>
        <v>0</v>
      </c>
      <c r="AB61" s="1">
        <f t="shared" si="8"/>
        <v>0</v>
      </c>
      <c r="AC61" s="1">
        <f t="shared" si="9"/>
        <v>0</v>
      </c>
      <c r="AE61" s="1">
        <f t="shared" si="10"/>
        <v>0</v>
      </c>
      <c r="AF61" s="1">
        <f t="shared" si="11"/>
        <v>0</v>
      </c>
    </row>
    <row r="62" spans="3:32" x14ac:dyDescent="0.3">
      <c r="C62" s="2" t="str">
        <f t="shared" si="12"/>
        <v/>
      </c>
      <c r="D62" s="6">
        <f>Summary!$D$12</f>
        <v>0</v>
      </c>
      <c r="E62" s="12"/>
      <c r="F62" s="12"/>
      <c r="G62" s="12"/>
      <c r="H62" s="12"/>
      <c r="I62" s="11"/>
      <c r="J62" s="12"/>
      <c r="K62" s="18"/>
      <c r="L62" s="12"/>
      <c r="R62" s="1">
        <f t="shared" si="0"/>
        <v>0</v>
      </c>
      <c r="S62" s="1">
        <f t="shared" si="1"/>
        <v>0</v>
      </c>
      <c r="T62" s="1">
        <f t="shared" si="2"/>
        <v>0</v>
      </c>
      <c r="U62" s="1">
        <f t="shared" si="3"/>
        <v>0</v>
      </c>
      <c r="V62" s="1">
        <f t="shared" si="4"/>
        <v>0</v>
      </c>
      <c r="W62" s="1">
        <f t="shared" si="5"/>
        <v>0</v>
      </c>
      <c r="X62" s="1">
        <f t="shared" si="6"/>
        <v>0</v>
      </c>
      <c r="Y62" s="1">
        <f t="shared" si="7"/>
        <v>0</v>
      </c>
      <c r="AB62" s="1">
        <f t="shared" si="8"/>
        <v>0</v>
      </c>
      <c r="AC62" s="1">
        <f t="shared" si="9"/>
        <v>0</v>
      </c>
      <c r="AE62" s="1">
        <f t="shared" si="10"/>
        <v>0</v>
      </c>
      <c r="AF62" s="1">
        <f t="shared" si="11"/>
        <v>0</v>
      </c>
    </row>
    <row r="63" spans="3:32" x14ac:dyDescent="0.3">
      <c r="C63" s="2" t="str">
        <f t="shared" si="12"/>
        <v/>
      </c>
      <c r="D63" s="6">
        <f>Summary!$D$12</f>
        <v>0</v>
      </c>
      <c r="E63" s="12"/>
      <c r="F63" s="12"/>
      <c r="G63" s="12"/>
      <c r="H63" s="12"/>
      <c r="I63" s="11"/>
      <c r="J63" s="12"/>
      <c r="K63" s="18"/>
      <c r="L63" s="12"/>
      <c r="R63" s="1">
        <f t="shared" si="0"/>
        <v>0</v>
      </c>
      <c r="S63" s="1">
        <f t="shared" si="1"/>
        <v>0</v>
      </c>
      <c r="T63" s="1">
        <f t="shared" si="2"/>
        <v>0</v>
      </c>
      <c r="U63" s="1">
        <f t="shared" si="3"/>
        <v>0</v>
      </c>
      <c r="V63" s="1">
        <f t="shared" si="4"/>
        <v>0</v>
      </c>
      <c r="W63" s="1">
        <f t="shared" si="5"/>
        <v>0</v>
      </c>
      <c r="X63" s="1">
        <f t="shared" si="6"/>
        <v>0</v>
      </c>
      <c r="Y63" s="1">
        <f t="shared" si="7"/>
        <v>0</v>
      </c>
      <c r="AB63" s="1">
        <f t="shared" si="8"/>
        <v>0</v>
      </c>
      <c r="AC63" s="1">
        <f t="shared" si="9"/>
        <v>0</v>
      </c>
      <c r="AE63" s="1">
        <f t="shared" si="10"/>
        <v>0</v>
      </c>
      <c r="AF63" s="1">
        <f t="shared" si="11"/>
        <v>0</v>
      </c>
    </row>
    <row r="64" spans="3:32" x14ac:dyDescent="0.3">
      <c r="C64" s="2" t="str">
        <f t="shared" si="12"/>
        <v/>
      </c>
      <c r="D64" s="6">
        <f>Summary!$D$12</f>
        <v>0</v>
      </c>
      <c r="E64" s="12"/>
      <c r="F64" s="12"/>
      <c r="G64" s="12"/>
      <c r="H64" s="12"/>
      <c r="I64" s="11"/>
      <c r="J64" s="12"/>
      <c r="K64" s="18"/>
      <c r="L64" s="12"/>
      <c r="R64" s="1">
        <f t="shared" si="0"/>
        <v>0</v>
      </c>
      <c r="S64" s="1">
        <f t="shared" si="1"/>
        <v>0</v>
      </c>
      <c r="T64" s="1">
        <f t="shared" si="2"/>
        <v>0</v>
      </c>
      <c r="U64" s="1">
        <f t="shared" si="3"/>
        <v>0</v>
      </c>
      <c r="V64" s="1">
        <f t="shared" si="4"/>
        <v>0</v>
      </c>
      <c r="W64" s="1">
        <f t="shared" si="5"/>
        <v>0</v>
      </c>
      <c r="X64" s="1">
        <f t="shared" si="6"/>
        <v>0</v>
      </c>
      <c r="Y64" s="1">
        <f t="shared" si="7"/>
        <v>0</v>
      </c>
      <c r="AB64" s="1">
        <f t="shared" si="8"/>
        <v>0</v>
      </c>
      <c r="AC64" s="1">
        <f t="shared" si="9"/>
        <v>0</v>
      </c>
      <c r="AE64" s="1">
        <f t="shared" si="10"/>
        <v>0</v>
      </c>
      <c r="AF64" s="1">
        <f t="shared" si="11"/>
        <v>0</v>
      </c>
    </row>
    <row r="65" spans="3:32" x14ac:dyDescent="0.3">
      <c r="C65" s="2" t="str">
        <f t="shared" si="12"/>
        <v/>
      </c>
      <c r="D65" s="6">
        <f>Summary!$D$12</f>
        <v>0</v>
      </c>
      <c r="E65" s="12"/>
      <c r="F65" s="12"/>
      <c r="G65" s="12"/>
      <c r="H65" s="12"/>
      <c r="I65" s="11"/>
      <c r="J65" s="12"/>
      <c r="K65" s="18"/>
      <c r="L65" s="12"/>
      <c r="R65" s="1">
        <f t="shared" ref="R65:R96" si="13">IF(E65="",0,1)</f>
        <v>0</v>
      </c>
      <c r="S65" s="1">
        <f t="shared" ref="S65:S96" si="14">IF(F65="",0,1)</f>
        <v>0</v>
      </c>
      <c r="T65" s="1">
        <f t="shared" ref="T65:T96" si="15">IF(G65="",0,1)</f>
        <v>0</v>
      </c>
      <c r="U65" s="1">
        <f t="shared" ref="U65:U96" si="16">IF(H65="",0,1)</f>
        <v>0</v>
      </c>
      <c r="V65" s="1">
        <f t="shared" ref="V65:V96" si="17">IF(I65="",0,1)</f>
        <v>0</v>
      </c>
      <c r="W65" s="1">
        <f t="shared" ref="W65:W96" si="18">IF(J65="",0,1)</f>
        <v>0</v>
      </c>
      <c r="X65" s="1">
        <f t="shared" ref="X65:X96" si="19">IF(K65="",0,1)</f>
        <v>0</v>
      </c>
      <c r="Y65" s="1">
        <f t="shared" ref="Y65:Y96" si="20">IF(L65="",0,1)</f>
        <v>0</v>
      </c>
      <c r="AB65" s="1">
        <f t="shared" ref="AB65:AB96" si="21">IF(H65&gt;0,IF(I65=$P$33,1,0),0)</f>
        <v>0</v>
      </c>
      <c r="AC65" s="1">
        <f t="shared" ref="AC65:AC96" si="22">IF(AB65=1,H65,0)</f>
        <v>0</v>
      </c>
      <c r="AE65" s="1">
        <f t="shared" ref="AE65:AE96" si="23">IF(H65&gt;0,IF(I65=$P$34,1,0),0)</f>
        <v>0</v>
      </c>
      <c r="AF65" s="1">
        <f t="shared" ref="AF65:AF96" si="24">IF(AE65=1,H65,0)</f>
        <v>0</v>
      </c>
    </row>
    <row r="66" spans="3:32" x14ac:dyDescent="0.3">
      <c r="C66" s="2" t="str">
        <f t="shared" si="12"/>
        <v/>
      </c>
      <c r="D66" s="6">
        <f>Summary!$D$12</f>
        <v>0</v>
      </c>
      <c r="E66" s="12"/>
      <c r="F66" s="12"/>
      <c r="G66" s="12"/>
      <c r="H66" s="12"/>
      <c r="I66" s="11"/>
      <c r="J66" s="12"/>
      <c r="K66" s="18"/>
      <c r="L66" s="12"/>
      <c r="R66" s="1">
        <f t="shared" si="13"/>
        <v>0</v>
      </c>
      <c r="S66" s="1">
        <f t="shared" si="14"/>
        <v>0</v>
      </c>
      <c r="T66" s="1">
        <f t="shared" si="15"/>
        <v>0</v>
      </c>
      <c r="U66" s="1">
        <f t="shared" si="16"/>
        <v>0</v>
      </c>
      <c r="V66" s="1">
        <f t="shared" si="17"/>
        <v>0</v>
      </c>
      <c r="W66" s="1">
        <f t="shared" si="18"/>
        <v>0</v>
      </c>
      <c r="X66" s="1">
        <f t="shared" si="19"/>
        <v>0</v>
      </c>
      <c r="Y66" s="1">
        <f t="shared" si="20"/>
        <v>0</v>
      </c>
      <c r="AB66" s="1">
        <f t="shared" si="21"/>
        <v>0</v>
      </c>
      <c r="AC66" s="1">
        <f t="shared" si="22"/>
        <v>0</v>
      </c>
      <c r="AE66" s="1">
        <f t="shared" si="23"/>
        <v>0</v>
      </c>
      <c r="AF66" s="1">
        <f t="shared" si="24"/>
        <v>0</v>
      </c>
    </row>
    <row r="67" spans="3:32" x14ac:dyDescent="0.3">
      <c r="C67" s="2" t="str">
        <f t="shared" si="12"/>
        <v/>
      </c>
      <c r="D67" s="6">
        <f>Summary!$D$12</f>
        <v>0</v>
      </c>
      <c r="E67" s="12"/>
      <c r="F67" s="12"/>
      <c r="G67" s="12"/>
      <c r="H67" s="12"/>
      <c r="I67" s="11"/>
      <c r="J67" s="12"/>
      <c r="K67" s="18"/>
      <c r="L67" s="12"/>
      <c r="R67" s="1">
        <f t="shared" si="13"/>
        <v>0</v>
      </c>
      <c r="S67" s="1">
        <f t="shared" si="14"/>
        <v>0</v>
      </c>
      <c r="T67" s="1">
        <f t="shared" si="15"/>
        <v>0</v>
      </c>
      <c r="U67" s="1">
        <f t="shared" si="16"/>
        <v>0</v>
      </c>
      <c r="V67" s="1">
        <f t="shared" si="17"/>
        <v>0</v>
      </c>
      <c r="W67" s="1">
        <f t="shared" si="18"/>
        <v>0</v>
      </c>
      <c r="X67" s="1">
        <f t="shared" si="19"/>
        <v>0</v>
      </c>
      <c r="Y67" s="1">
        <f t="shared" si="20"/>
        <v>0</v>
      </c>
      <c r="AB67" s="1">
        <f t="shared" si="21"/>
        <v>0</v>
      </c>
      <c r="AC67" s="1">
        <f t="shared" si="22"/>
        <v>0</v>
      </c>
      <c r="AE67" s="1">
        <f t="shared" si="23"/>
        <v>0</v>
      </c>
      <c r="AF67" s="1">
        <f t="shared" si="24"/>
        <v>0</v>
      </c>
    </row>
    <row r="68" spans="3:32" x14ac:dyDescent="0.3">
      <c r="C68" s="2" t="str">
        <f t="shared" si="12"/>
        <v/>
      </c>
      <c r="D68" s="6">
        <f>Summary!$D$12</f>
        <v>0</v>
      </c>
      <c r="E68" s="12"/>
      <c r="F68" s="12"/>
      <c r="G68" s="12"/>
      <c r="H68" s="12"/>
      <c r="I68" s="11"/>
      <c r="J68" s="12"/>
      <c r="K68" s="18"/>
      <c r="L68" s="12"/>
      <c r="R68" s="1">
        <f t="shared" si="13"/>
        <v>0</v>
      </c>
      <c r="S68" s="1">
        <f t="shared" si="14"/>
        <v>0</v>
      </c>
      <c r="T68" s="1">
        <f t="shared" si="15"/>
        <v>0</v>
      </c>
      <c r="U68" s="1">
        <f t="shared" si="16"/>
        <v>0</v>
      </c>
      <c r="V68" s="1">
        <f t="shared" si="17"/>
        <v>0</v>
      </c>
      <c r="W68" s="1">
        <f t="shared" si="18"/>
        <v>0</v>
      </c>
      <c r="X68" s="1">
        <f t="shared" si="19"/>
        <v>0</v>
      </c>
      <c r="Y68" s="1">
        <f t="shared" si="20"/>
        <v>0</v>
      </c>
      <c r="AB68" s="1">
        <f t="shared" si="21"/>
        <v>0</v>
      </c>
      <c r="AC68" s="1">
        <f t="shared" si="22"/>
        <v>0</v>
      </c>
      <c r="AE68" s="1">
        <f t="shared" si="23"/>
        <v>0</v>
      </c>
      <c r="AF68" s="1">
        <f t="shared" si="24"/>
        <v>0</v>
      </c>
    </row>
    <row r="69" spans="3:32" x14ac:dyDescent="0.3">
      <c r="C69" s="2" t="str">
        <f t="shared" si="12"/>
        <v/>
      </c>
      <c r="D69" s="6">
        <f>Summary!$D$12</f>
        <v>0</v>
      </c>
      <c r="E69" s="12"/>
      <c r="F69" s="12"/>
      <c r="G69" s="12"/>
      <c r="H69" s="12"/>
      <c r="I69" s="11"/>
      <c r="J69" s="12"/>
      <c r="K69" s="18"/>
      <c r="L69" s="12"/>
      <c r="R69" s="1">
        <f t="shared" si="13"/>
        <v>0</v>
      </c>
      <c r="S69" s="1">
        <f t="shared" si="14"/>
        <v>0</v>
      </c>
      <c r="T69" s="1">
        <f t="shared" si="15"/>
        <v>0</v>
      </c>
      <c r="U69" s="1">
        <f t="shared" si="16"/>
        <v>0</v>
      </c>
      <c r="V69" s="1">
        <f t="shared" si="17"/>
        <v>0</v>
      </c>
      <c r="W69" s="1">
        <f t="shared" si="18"/>
        <v>0</v>
      </c>
      <c r="X69" s="1">
        <f t="shared" si="19"/>
        <v>0</v>
      </c>
      <c r="Y69" s="1">
        <f t="shared" si="20"/>
        <v>0</v>
      </c>
      <c r="AB69" s="1">
        <f t="shared" si="21"/>
        <v>0</v>
      </c>
      <c r="AC69" s="1">
        <f t="shared" si="22"/>
        <v>0</v>
      </c>
      <c r="AE69" s="1">
        <f t="shared" si="23"/>
        <v>0</v>
      </c>
      <c r="AF69" s="1">
        <f t="shared" si="24"/>
        <v>0</v>
      </c>
    </row>
    <row r="70" spans="3:32" x14ac:dyDescent="0.3">
      <c r="C70" s="2" t="str">
        <f t="shared" si="12"/>
        <v/>
      </c>
      <c r="D70" s="6">
        <f>Summary!$D$12</f>
        <v>0</v>
      </c>
      <c r="E70" s="12"/>
      <c r="F70" s="12"/>
      <c r="G70" s="12"/>
      <c r="H70" s="12"/>
      <c r="I70" s="11"/>
      <c r="J70" s="12"/>
      <c r="K70" s="18"/>
      <c r="L70" s="12"/>
      <c r="R70" s="1">
        <f t="shared" si="13"/>
        <v>0</v>
      </c>
      <c r="S70" s="1">
        <f t="shared" si="14"/>
        <v>0</v>
      </c>
      <c r="T70" s="1">
        <f t="shared" si="15"/>
        <v>0</v>
      </c>
      <c r="U70" s="1">
        <f t="shared" si="16"/>
        <v>0</v>
      </c>
      <c r="V70" s="1">
        <f t="shared" si="17"/>
        <v>0</v>
      </c>
      <c r="W70" s="1">
        <f t="shared" si="18"/>
        <v>0</v>
      </c>
      <c r="X70" s="1">
        <f t="shared" si="19"/>
        <v>0</v>
      </c>
      <c r="Y70" s="1">
        <f t="shared" si="20"/>
        <v>0</v>
      </c>
      <c r="AB70" s="1">
        <f t="shared" si="21"/>
        <v>0</v>
      </c>
      <c r="AC70" s="1">
        <f t="shared" si="22"/>
        <v>0</v>
      </c>
      <c r="AE70" s="1">
        <f t="shared" si="23"/>
        <v>0</v>
      </c>
      <c r="AF70" s="1">
        <f t="shared" si="24"/>
        <v>0</v>
      </c>
    </row>
    <row r="71" spans="3:32" x14ac:dyDescent="0.3">
      <c r="C71" s="2" t="str">
        <f t="shared" si="12"/>
        <v/>
      </c>
      <c r="D71" s="6">
        <f>Summary!$D$12</f>
        <v>0</v>
      </c>
      <c r="E71" s="12"/>
      <c r="F71" s="12"/>
      <c r="G71" s="12"/>
      <c r="H71" s="12"/>
      <c r="I71" s="11"/>
      <c r="J71" s="12"/>
      <c r="K71" s="18"/>
      <c r="L71" s="12"/>
      <c r="R71" s="1">
        <f t="shared" si="13"/>
        <v>0</v>
      </c>
      <c r="S71" s="1">
        <f t="shared" si="14"/>
        <v>0</v>
      </c>
      <c r="T71" s="1">
        <f t="shared" si="15"/>
        <v>0</v>
      </c>
      <c r="U71" s="1">
        <f t="shared" si="16"/>
        <v>0</v>
      </c>
      <c r="V71" s="1">
        <f t="shared" si="17"/>
        <v>0</v>
      </c>
      <c r="W71" s="1">
        <f t="shared" si="18"/>
        <v>0</v>
      </c>
      <c r="X71" s="1">
        <f t="shared" si="19"/>
        <v>0</v>
      </c>
      <c r="Y71" s="1">
        <f t="shared" si="20"/>
        <v>0</v>
      </c>
      <c r="AB71" s="1">
        <f t="shared" si="21"/>
        <v>0</v>
      </c>
      <c r="AC71" s="1">
        <f t="shared" si="22"/>
        <v>0</v>
      </c>
      <c r="AE71" s="1">
        <f t="shared" si="23"/>
        <v>0</v>
      </c>
      <c r="AF71" s="1">
        <f t="shared" si="24"/>
        <v>0</v>
      </c>
    </row>
    <row r="72" spans="3:32" x14ac:dyDescent="0.3">
      <c r="C72" s="2" t="str">
        <f t="shared" si="12"/>
        <v/>
      </c>
      <c r="D72" s="6">
        <f>Summary!$D$12</f>
        <v>0</v>
      </c>
      <c r="E72" s="12"/>
      <c r="F72" s="12"/>
      <c r="G72" s="12"/>
      <c r="H72" s="12"/>
      <c r="I72" s="11"/>
      <c r="J72" s="12"/>
      <c r="K72" s="18"/>
      <c r="L72" s="12"/>
      <c r="R72" s="1">
        <f t="shared" si="13"/>
        <v>0</v>
      </c>
      <c r="S72" s="1">
        <f t="shared" si="14"/>
        <v>0</v>
      </c>
      <c r="T72" s="1">
        <f t="shared" si="15"/>
        <v>0</v>
      </c>
      <c r="U72" s="1">
        <f t="shared" si="16"/>
        <v>0</v>
      </c>
      <c r="V72" s="1">
        <f t="shared" si="17"/>
        <v>0</v>
      </c>
      <c r="W72" s="1">
        <f t="shared" si="18"/>
        <v>0</v>
      </c>
      <c r="X72" s="1">
        <f t="shared" si="19"/>
        <v>0</v>
      </c>
      <c r="Y72" s="1">
        <f t="shared" si="20"/>
        <v>0</v>
      </c>
      <c r="AB72" s="1">
        <f t="shared" si="21"/>
        <v>0</v>
      </c>
      <c r="AC72" s="1">
        <f t="shared" si="22"/>
        <v>0</v>
      </c>
      <c r="AE72" s="1">
        <f t="shared" si="23"/>
        <v>0</v>
      </c>
      <c r="AF72" s="1">
        <f t="shared" si="24"/>
        <v>0</v>
      </c>
    </row>
    <row r="73" spans="3:32" x14ac:dyDescent="0.3">
      <c r="C73" s="2" t="str">
        <f t="shared" si="12"/>
        <v/>
      </c>
      <c r="D73" s="6">
        <f>Summary!$D$12</f>
        <v>0</v>
      </c>
      <c r="E73" s="12"/>
      <c r="F73" s="12"/>
      <c r="G73" s="12"/>
      <c r="H73" s="12"/>
      <c r="I73" s="11"/>
      <c r="J73" s="12"/>
      <c r="K73" s="18"/>
      <c r="L73" s="12"/>
      <c r="R73" s="1">
        <f t="shared" si="13"/>
        <v>0</v>
      </c>
      <c r="S73" s="1">
        <f t="shared" si="14"/>
        <v>0</v>
      </c>
      <c r="T73" s="1">
        <f t="shared" si="15"/>
        <v>0</v>
      </c>
      <c r="U73" s="1">
        <f t="shared" si="16"/>
        <v>0</v>
      </c>
      <c r="V73" s="1">
        <f t="shared" si="17"/>
        <v>0</v>
      </c>
      <c r="W73" s="1">
        <f t="shared" si="18"/>
        <v>0</v>
      </c>
      <c r="X73" s="1">
        <f t="shared" si="19"/>
        <v>0</v>
      </c>
      <c r="Y73" s="1">
        <f t="shared" si="20"/>
        <v>0</v>
      </c>
      <c r="AB73" s="1">
        <f t="shared" si="21"/>
        <v>0</v>
      </c>
      <c r="AC73" s="1">
        <f t="shared" si="22"/>
        <v>0</v>
      </c>
      <c r="AE73" s="1">
        <f t="shared" si="23"/>
        <v>0</v>
      </c>
      <c r="AF73" s="1">
        <f t="shared" si="24"/>
        <v>0</v>
      </c>
    </row>
    <row r="74" spans="3:32" x14ac:dyDescent="0.3">
      <c r="C74" s="2" t="str">
        <f t="shared" si="12"/>
        <v/>
      </c>
      <c r="D74" s="6">
        <f>Summary!$D$12</f>
        <v>0</v>
      </c>
      <c r="E74" s="12"/>
      <c r="F74" s="12"/>
      <c r="G74" s="12"/>
      <c r="H74" s="12"/>
      <c r="I74" s="11"/>
      <c r="J74" s="12"/>
      <c r="K74" s="18"/>
      <c r="L74" s="12"/>
      <c r="R74" s="1">
        <f t="shared" si="13"/>
        <v>0</v>
      </c>
      <c r="S74" s="1">
        <f t="shared" si="14"/>
        <v>0</v>
      </c>
      <c r="T74" s="1">
        <f t="shared" si="15"/>
        <v>0</v>
      </c>
      <c r="U74" s="1">
        <f t="shared" si="16"/>
        <v>0</v>
      </c>
      <c r="V74" s="1">
        <f t="shared" si="17"/>
        <v>0</v>
      </c>
      <c r="W74" s="1">
        <f t="shared" si="18"/>
        <v>0</v>
      </c>
      <c r="X74" s="1">
        <f t="shared" si="19"/>
        <v>0</v>
      </c>
      <c r="Y74" s="1">
        <f t="shared" si="20"/>
        <v>0</v>
      </c>
      <c r="AB74" s="1">
        <f t="shared" si="21"/>
        <v>0</v>
      </c>
      <c r="AC74" s="1">
        <f t="shared" si="22"/>
        <v>0</v>
      </c>
      <c r="AE74" s="1">
        <f t="shared" si="23"/>
        <v>0</v>
      </c>
      <c r="AF74" s="1">
        <f t="shared" si="24"/>
        <v>0</v>
      </c>
    </row>
    <row r="75" spans="3:32" x14ac:dyDescent="0.3">
      <c r="C75" s="2" t="str">
        <f t="shared" si="12"/>
        <v/>
      </c>
      <c r="D75" s="6">
        <f>Summary!$D$12</f>
        <v>0</v>
      </c>
      <c r="E75" s="12"/>
      <c r="F75" s="12"/>
      <c r="G75" s="12"/>
      <c r="H75" s="12"/>
      <c r="I75" s="11"/>
      <c r="J75" s="12"/>
      <c r="K75" s="18"/>
      <c r="L75" s="12"/>
      <c r="R75" s="1">
        <f t="shared" si="13"/>
        <v>0</v>
      </c>
      <c r="S75" s="1">
        <f t="shared" si="14"/>
        <v>0</v>
      </c>
      <c r="T75" s="1">
        <f t="shared" si="15"/>
        <v>0</v>
      </c>
      <c r="U75" s="1">
        <f t="shared" si="16"/>
        <v>0</v>
      </c>
      <c r="V75" s="1">
        <f t="shared" si="17"/>
        <v>0</v>
      </c>
      <c r="W75" s="1">
        <f t="shared" si="18"/>
        <v>0</v>
      </c>
      <c r="X75" s="1">
        <f t="shared" si="19"/>
        <v>0</v>
      </c>
      <c r="Y75" s="1">
        <f t="shared" si="20"/>
        <v>0</v>
      </c>
      <c r="AB75" s="1">
        <f t="shared" si="21"/>
        <v>0</v>
      </c>
      <c r="AC75" s="1">
        <f t="shared" si="22"/>
        <v>0</v>
      </c>
      <c r="AE75" s="1">
        <f t="shared" si="23"/>
        <v>0</v>
      </c>
      <c r="AF75" s="1">
        <f t="shared" si="24"/>
        <v>0</v>
      </c>
    </row>
    <row r="76" spans="3:32" x14ac:dyDescent="0.3">
      <c r="C76" s="2" t="str">
        <f t="shared" si="12"/>
        <v/>
      </c>
      <c r="D76" s="6">
        <f>Summary!$D$12</f>
        <v>0</v>
      </c>
      <c r="E76" s="12"/>
      <c r="F76" s="12"/>
      <c r="G76" s="12"/>
      <c r="H76" s="12"/>
      <c r="I76" s="11"/>
      <c r="J76" s="12"/>
      <c r="K76" s="18"/>
      <c r="L76" s="12"/>
      <c r="R76" s="1">
        <f t="shared" si="13"/>
        <v>0</v>
      </c>
      <c r="S76" s="1">
        <f t="shared" si="14"/>
        <v>0</v>
      </c>
      <c r="T76" s="1">
        <f t="shared" si="15"/>
        <v>0</v>
      </c>
      <c r="U76" s="1">
        <f t="shared" si="16"/>
        <v>0</v>
      </c>
      <c r="V76" s="1">
        <f t="shared" si="17"/>
        <v>0</v>
      </c>
      <c r="W76" s="1">
        <f t="shared" si="18"/>
        <v>0</v>
      </c>
      <c r="X76" s="1">
        <f t="shared" si="19"/>
        <v>0</v>
      </c>
      <c r="Y76" s="1">
        <f t="shared" si="20"/>
        <v>0</v>
      </c>
      <c r="AB76" s="1">
        <f t="shared" si="21"/>
        <v>0</v>
      </c>
      <c r="AC76" s="1">
        <f t="shared" si="22"/>
        <v>0</v>
      </c>
      <c r="AE76" s="1">
        <f t="shared" si="23"/>
        <v>0</v>
      </c>
      <c r="AF76" s="1">
        <f t="shared" si="24"/>
        <v>0</v>
      </c>
    </row>
    <row r="77" spans="3:32" x14ac:dyDescent="0.3">
      <c r="C77" s="2" t="str">
        <f t="shared" si="12"/>
        <v/>
      </c>
      <c r="D77" s="6">
        <f>Summary!$D$12</f>
        <v>0</v>
      </c>
      <c r="E77" s="12"/>
      <c r="F77" s="12"/>
      <c r="G77" s="12"/>
      <c r="H77" s="12"/>
      <c r="I77" s="11"/>
      <c r="J77" s="12"/>
      <c r="K77" s="18"/>
      <c r="L77" s="12"/>
      <c r="R77" s="1">
        <f t="shared" si="13"/>
        <v>0</v>
      </c>
      <c r="S77" s="1">
        <f t="shared" si="14"/>
        <v>0</v>
      </c>
      <c r="T77" s="1">
        <f t="shared" si="15"/>
        <v>0</v>
      </c>
      <c r="U77" s="1">
        <f t="shared" si="16"/>
        <v>0</v>
      </c>
      <c r="V77" s="1">
        <f t="shared" si="17"/>
        <v>0</v>
      </c>
      <c r="W77" s="1">
        <f t="shared" si="18"/>
        <v>0</v>
      </c>
      <c r="X77" s="1">
        <f t="shared" si="19"/>
        <v>0</v>
      </c>
      <c r="Y77" s="1">
        <f t="shared" si="20"/>
        <v>0</v>
      </c>
      <c r="AB77" s="1">
        <f t="shared" si="21"/>
        <v>0</v>
      </c>
      <c r="AC77" s="1">
        <f t="shared" si="22"/>
        <v>0</v>
      </c>
      <c r="AE77" s="1">
        <f t="shared" si="23"/>
        <v>0</v>
      </c>
      <c r="AF77" s="1">
        <f t="shared" si="24"/>
        <v>0</v>
      </c>
    </row>
    <row r="78" spans="3:32" x14ac:dyDescent="0.3">
      <c r="C78" s="2" t="str">
        <f t="shared" si="12"/>
        <v/>
      </c>
      <c r="D78" s="6">
        <f>Summary!$D$12</f>
        <v>0</v>
      </c>
      <c r="E78" s="12"/>
      <c r="F78" s="12"/>
      <c r="G78" s="12"/>
      <c r="H78" s="12"/>
      <c r="I78" s="11"/>
      <c r="J78" s="12"/>
      <c r="K78" s="18"/>
      <c r="L78" s="12"/>
      <c r="R78" s="1">
        <f t="shared" si="13"/>
        <v>0</v>
      </c>
      <c r="S78" s="1">
        <f t="shared" si="14"/>
        <v>0</v>
      </c>
      <c r="T78" s="1">
        <f t="shared" si="15"/>
        <v>0</v>
      </c>
      <c r="U78" s="1">
        <f t="shared" si="16"/>
        <v>0</v>
      </c>
      <c r="V78" s="1">
        <f t="shared" si="17"/>
        <v>0</v>
      </c>
      <c r="W78" s="1">
        <f t="shared" si="18"/>
        <v>0</v>
      </c>
      <c r="X78" s="1">
        <f t="shared" si="19"/>
        <v>0</v>
      </c>
      <c r="Y78" s="1">
        <f t="shared" si="20"/>
        <v>0</v>
      </c>
      <c r="AB78" s="1">
        <f t="shared" si="21"/>
        <v>0</v>
      </c>
      <c r="AC78" s="1">
        <f t="shared" si="22"/>
        <v>0</v>
      </c>
      <c r="AE78" s="1">
        <f t="shared" si="23"/>
        <v>0</v>
      </c>
      <c r="AF78" s="1">
        <f t="shared" si="24"/>
        <v>0</v>
      </c>
    </row>
    <row r="79" spans="3:32" x14ac:dyDescent="0.3">
      <c r="C79" s="2" t="str">
        <f t="shared" si="12"/>
        <v/>
      </c>
      <c r="D79" s="6">
        <f>Summary!$D$12</f>
        <v>0</v>
      </c>
      <c r="E79" s="12"/>
      <c r="F79" s="12"/>
      <c r="G79" s="12"/>
      <c r="H79" s="12"/>
      <c r="I79" s="11"/>
      <c r="J79" s="12"/>
      <c r="K79" s="18"/>
      <c r="L79" s="12"/>
      <c r="R79" s="1">
        <f t="shared" si="13"/>
        <v>0</v>
      </c>
      <c r="S79" s="1">
        <f t="shared" si="14"/>
        <v>0</v>
      </c>
      <c r="T79" s="1">
        <f t="shared" si="15"/>
        <v>0</v>
      </c>
      <c r="U79" s="1">
        <f t="shared" si="16"/>
        <v>0</v>
      </c>
      <c r="V79" s="1">
        <f t="shared" si="17"/>
        <v>0</v>
      </c>
      <c r="W79" s="1">
        <f t="shared" si="18"/>
        <v>0</v>
      </c>
      <c r="X79" s="1">
        <f t="shared" si="19"/>
        <v>0</v>
      </c>
      <c r="Y79" s="1">
        <f t="shared" si="20"/>
        <v>0</v>
      </c>
      <c r="AB79" s="1">
        <f t="shared" si="21"/>
        <v>0</v>
      </c>
      <c r="AC79" s="1">
        <f t="shared" si="22"/>
        <v>0</v>
      </c>
      <c r="AE79" s="1">
        <f t="shared" si="23"/>
        <v>0</v>
      </c>
      <c r="AF79" s="1">
        <f t="shared" si="24"/>
        <v>0</v>
      </c>
    </row>
    <row r="80" spans="3:32" x14ac:dyDescent="0.3">
      <c r="C80" s="2" t="str">
        <f t="shared" si="12"/>
        <v/>
      </c>
      <c r="D80" s="6">
        <f>Summary!$D$12</f>
        <v>0</v>
      </c>
      <c r="E80" s="12"/>
      <c r="F80" s="12"/>
      <c r="G80" s="12"/>
      <c r="H80" s="12"/>
      <c r="I80" s="11"/>
      <c r="J80" s="12"/>
      <c r="K80" s="18"/>
      <c r="L80" s="12"/>
      <c r="R80" s="1">
        <f t="shared" si="13"/>
        <v>0</v>
      </c>
      <c r="S80" s="1">
        <f t="shared" si="14"/>
        <v>0</v>
      </c>
      <c r="T80" s="1">
        <f t="shared" si="15"/>
        <v>0</v>
      </c>
      <c r="U80" s="1">
        <f t="shared" si="16"/>
        <v>0</v>
      </c>
      <c r="V80" s="1">
        <f t="shared" si="17"/>
        <v>0</v>
      </c>
      <c r="W80" s="1">
        <f t="shared" si="18"/>
        <v>0</v>
      </c>
      <c r="X80" s="1">
        <f t="shared" si="19"/>
        <v>0</v>
      </c>
      <c r="Y80" s="1">
        <f t="shared" si="20"/>
        <v>0</v>
      </c>
      <c r="AB80" s="1">
        <f t="shared" si="21"/>
        <v>0</v>
      </c>
      <c r="AC80" s="1">
        <f t="shared" si="22"/>
        <v>0</v>
      </c>
      <c r="AE80" s="1">
        <f t="shared" si="23"/>
        <v>0</v>
      </c>
      <c r="AF80" s="1">
        <f t="shared" si="24"/>
        <v>0</v>
      </c>
    </row>
    <row r="81" spans="3:32" x14ac:dyDescent="0.3">
      <c r="C81" s="2" t="str">
        <f t="shared" si="12"/>
        <v/>
      </c>
      <c r="D81" s="6">
        <f>Summary!$D$12</f>
        <v>0</v>
      </c>
      <c r="E81" s="12"/>
      <c r="F81" s="12"/>
      <c r="G81" s="12"/>
      <c r="H81" s="12"/>
      <c r="I81" s="11"/>
      <c r="J81" s="12"/>
      <c r="K81" s="18"/>
      <c r="L81" s="12"/>
      <c r="R81" s="1">
        <f t="shared" si="13"/>
        <v>0</v>
      </c>
      <c r="S81" s="1">
        <f t="shared" si="14"/>
        <v>0</v>
      </c>
      <c r="T81" s="1">
        <f t="shared" si="15"/>
        <v>0</v>
      </c>
      <c r="U81" s="1">
        <f t="shared" si="16"/>
        <v>0</v>
      </c>
      <c r="V81" s="1">
        <f t="shared" si="17"/>
        <v>0</v>
      </c>
      <c r="W81" s="1">
        <f t="shared" si="18"/>
        <v>0</v>
      </c>
      <c r="X81" s="1">
        <f t="shared" si="19"/>
        <v>0</v>
      </c>
      <c r="Y81" s="1">
        <f t="shared" si="20"/>
        <v>0</v>
      </c>
      <c r="AB81" s="1">
        <f t="shared" si="21"/>
        <v>0</v>
      </c>
      <c r="AC81" s="1">
        <f t="shared" si="22"/>
        <v>0</v>
      </c>
      <c r="AE81" s="1">
        <f t="shared" si="23"/>
        <v>0</v>
      </c>
      <c r="AF81" s="1">
        <f t="shared" si="24"/>
        <v>0</v>
      </c>
    </row>
    <row r="82" spans="3:32" x14ac:dyDescent="0.3">
      <c r="C82" s="2" t="str">
        <f t="shared" si="12"/>
        <v/>
      </c>
      <c r="D82" s="6">
        <f>Summary!$D$12</f>
        <v>0</v>
      </c>
      <c r="E82" s="12"/>
      <c r="F82" s="12"/>
      <c r="G82" s="12"/>
      <c r="H82" s="12"/>
      <c r="I82" s="11"/>
      <c r="J82" s="12"/>
      <c r="K82" s="18"/>
      <c r="L82" s="12"/>
      <c r="R82" s="1">
        <f t="shared" si="13"/>
        <v>0</v>
      </c>
      <c r="S82" s="1">
        <f t="shared" si="14"/>
        <v>0</v>
      </c>
      <c r="T82" s="1">
        <f t="shared" si="15"/>
        <v>0</v>
      </c>
      <c r="U82" s="1">
        <f t="shared" si="16"/>
        <v>0</v>
      </c>
      <c r="V82" s="1">
        <f t="shared" si="17"/>
        <v>0</v>
      </c>
      <c r="W82" s="1">
        <f t="shared" si="18"/>
        <v>0</v>
      </c>
      <c r="X82" s="1">
        <f t="shared" si="19"/>
        <v>0</v>
      </c>
      <c r="Y82" s="1">
        <f t="shared" si="20"/>
        <v>0</v>
      </c>
      <c r="AB82" s="1">
        <f t="shared" si="21"/>
        <v>0</v>
      </c>
      <c r="AC82" s="1">
        <f t="shared" si="22"/>
        <v>0</v>
      </c>
      <c r="AE82" s="1">
        <f t="shared" si="23"/>
        <v>0</v>
      </c>
      <c r="AF82" s="1">
        <f t="shared" si="24"/>
        <v>0</v>
      </c>
    </row>
    <row r="83" spans="3:32" x14ac:dyDescent="0.3">
      <c r="C83" s="2" t="str">
        <f t="shared" si="12"/>
        <v/>
      </c>
      <c r="D83" s="6">
        <f>Summary!$D$12</f>
        <v>0</v>
      </c>
      <c r="E83" s="12"/>
      <c r="F83" s="12"/>
      <c r="G83" s="12"/>
      <c r="H83" s="12"/>
      <c r="I83" s="11"/>
      <c r="J83" s="12"/>
      <c r="K83" s="18"/>
      <c r="L83" s="12"/>
      <c r="R83" s="1">
        <f t="shared" si="13"/>
        <v>0</v>
      </c>
      <c r="S83" s="1">
        <f t="shared" si="14"/>
        <v>0</v>
      </c>
      <c r="T83" s="1">
        <f t="shared" si="15"/>
        <v>0</v>
      </c>
      <c r="U83" s="1">
        <f t="shared" si="16"/>
        <v>0</v>
      </c>
      <c r="V83" s="1">
        <f t="shared" si="17"/>
        <v>0</v>
      </c>
      <c r="W83" s="1">
        <f t="shared" si="18"/>
        <v>0</v>
      </c>
      <c r="X83" s="1">
        <f t="shared" si="19"/>
        <v>0</v>
      </c>
      <c r="Y83" s="1">
        <f t="shared" si="20"/>
        <v>0</v>
      </c>
      <c r="AB83" s="1">
        <f t="shared" si="21"/>
        <v>0</v>
      </c>
      <c r="AC83" s="1">
        <f t="shared" si="22"/>
        <v>0</v>
      </c>
      <c r="AE83" s="1">
        <f t="shared" si="23"/>
        <v>0</v>
      </c>
      <c r="AF83" s="1">
        <f t="shared" si="24"/>
        <v>0</v>
      </c>
    </row>
    <row r="84" spans="3:32" x14ac:dyDescent="0.3">
      <c r="C84" s="2" t="str">
        <f t="shared" si="12"/>
        <v/>
      </c>
      <c r="D84" s="6">
        <f>Summary!$D$12</f>
        <v>0</v>
      </c>
      <c r="E84" s="12"/>
      <c r="F84" s="12"/>
      <c r="G84" s="12"/>
      <c r="H84" s="12"/>
      <c r="I84" s="11"/>
      <c r="J84" s="12"/>
      <c r="K84" s="18"/>
      <c r="L84" s="12"/>
      <c r="R84" s="1">
        <f t="shared" si="13"/>
        <v>0</v>
      </c>
      <c r="S84" s="1">
        <f t="shared" si="14"/>
        <v>0</v>
      </c>
      <c r="T84" s="1">
        <f t="shared" si="15"/>
        <v>0</v>
      </c>
      <c r="U84" s="1">
        <f t="shared" si="16"/>
        <v>0</v>
      </c>
      <c r="V84" s="1">
        <f t="shared" si="17"/>
        <v>0</v>
      </c>
      <c r="W84" s="1">
        <f t="shared" si="18"/>
        <v>0</v>
      </c>
      <c r="X84" s="1">
        <f t="shared" si="19"/>
        <v>0</v>
      </c>
      <c r="Y84" s="1">
        <f t="shared" si="20"/>
        <v>0</v>
      </c>
      <c r="AB84" s="1">
        <f t="shared" si="21"/>
        <v>0</v>
      </c>
      <c r="AC84" s="1">
        <f t="shared" si="22"/>
        <v>0</v>
      </c>
      <c r="AE84" s="1">
        <f t="shared" si="23"/>
        <v>0</v>
      </c>
      <c r="AF84" s="1">
        <f t="shared" si="24"/>
        <v>0</v>
      </c>
    </row>
    <row r="85" spans="3:32" x14ac:dyDescent="0.3">
      <c r="C85" s="2" t="str">
        <f t="shared" si="12"/>
        <v/>
      </c>
      <c r="D85" s="6">
        <f>Summary!$D$12</f>
        <v>0</v>
      </c>
      <c r="E85" s="12"/>
      <c r="F85" s="12"/>
      <c r="G85" s="12"/>
      <c r="H85" s="12"/>
      <c r="I85" s="11"/>
      <c r="J85" s="12"/>
      <c r="K85" s="18"/>
      <c r="L85" s="12"/>
      <c r="R85" s="1">
        <f t="shared" si="13"/>
        <v>0</v>
      </c>
      <c r="S85" s="1">
        <f t="shared" si="14"/>
        <v>0</v>
      </c>
      <c r="T85" s="1">
        <f t="shared" si="15"/>
        <v>0</v>
      </c>
      <c r="U85" s="1">
        <f t="shared" si="16"/>
        <v>0</v>
      </c>
      <c r="V85" s="1">
        <f t="shared" si="17"/>
        <v>0</v>
      </c>
      <c r="W85" s="1">
        <f t="shared" si="18"/>
        <v>0</v>
      </c>
      <c r="X85" s="1">
        <f t="shared" si="19"/>
        <v>0</v>
      </c>
      <c r="Y85" s="1">
        <f t="shared" si="20"/>
        <v>0</v>
      </c>
      <c r="AB85" s="1">
        <f t="shared" si="21"/>
        <v>0</v>
      </c>
      <c r="AC85" s="1">
        <f t="shared" si="22"/>
        <v>0</v>
      </c>
      <c r="AE85" s="1">
        <f t="shared" si="23"/>
        <v>0</v>
      </c>
      <c r="AF85" s="1">
        <f t="shared" si="24"/>
        <v>0</v>
      </c>
    </row>
    <row r="86" spans="3:32" x14ac:dyDescent="0.3">
      <c r="C86" s="2" t="str">
        <f t="shared" si="12"/>
        <v/>
      </c>
      <c r="D86" s="6">
        <f>Summary!$D$12</f>
        <v>0</v>
      </c>
      <c r="E86" s="12"/>
      <c r="F86" s="12"/>
      <c r="G86" s="12"/>
      <c r="H86" s="12"/>
      <c r="I86" s="11"/>
      <c r="J86" s="12"/>
      <c r="K86" s="18"/>
      <c r="L86" s="12"/>
      <c r="R86" s="1">
        <f t="shared" si="13"/>
        <v>0</v>
      </c>
      <c r="S86" s="1">
        <f t="shared" si="14"/>
        <v>0</v>
      </c>
      <c r="T86" s="1">
        <f t="shared" si="15"/>
        <v>0</v>
      </c>
      <c r="U86" s="1">
        <f t="shared" si="16"/>
        <v>0</v>
      </c>
      <c r="V86" s="1">
        <f t="shared" si="17"/>
        <v>0</v>
      </c>
      <c r="W86" s="1">
        <f t="shared" si="18"/>
        <v>0</v>
      </c>
      <c r="X86" s="1">
        <f t="shared" si="19"/>
        <v>0</v>
      </c>
      <c r="Y86" s="1">
        <f t="shared" si="20"/>
        <v>0</v>
      </c>
      <c r="AB86" s="1">
        <f t="shared" si="21"/>
        <v>0</v>
      </c>
      <c r="AC86" s="1">
        <f t="shared" si="22"/>
        <v>0</v>
      </c>
      <c r="AE86" s="1">
        <f t="shared" si="23"/>
        <v>0</v>
      </c>
      <c r="AF86" s="1">
        <f t="shared" si="24"/>
        <v>0</v>
      </c>
    </row>
    <row r="87" spans="3:32" x14ac:dyDescent="0.3">
      <c r="C87" s="2" t="str">
        <f t="shared" si="12"/>
        <v/>
      </c>
      <c r="D87" s="6">
        <f>Summary!$D$12</f>
        <v>0</v>
      </c>
      <c r="E87" s="12"/>
      <c r="F87" s="12"/>
      <c r="G87" s="12"/>
      <c r="H87" s="12"/>
      <c r="I87" s="11"/>
      <c r="J87" s="12"/>
      <c r="K87" s="18"/>
      <c r="L87" s="12"/>
      <c r="R87" s="1">
        <f t="shared" si="13"/>
        <v>0</v>
      </c>
      <c r="S87" s="1">
        <f t="shared" si="14"/>
        <v>0</v>
      </c>
      <c r="T87" s="1">
        <f t="shared" si="15"/>
        <v>0</v>
      </c>
      <c r="U87" s="1">
        <f t="shared" si="16"/>
        <v>0</v>
      </c>
      <c r="V87" s="1">
        <f t="shared" si="17"/>
        <v>0</v>
      </c>
      <c r="W87" s="1">
        <f t="shared" si="18"/>
        <v>0</v>
      </c>
      <c r="X87" s="1">
        <f t="shared" si="19"/>
        <v>0</v>
      </c>
      <c r="Y87" s="1">
        <f t="shared" si="20"/>
        <v>0</v>
      </c>
      <c r="AB87" s="1">
        <f t="shared" si="21"/>
        <v>0</v>
      </c>
      <c r="AC87" s="1">
        <f t="shared" si="22"/>
        <v>0</v>
      </c>
      <c r="AE87" s="1">
        <f t="shared" si="23"/>
        <v>0</v>
      </c>
      <c r="AF87" s="1">
        <f t="shared" si="24"/>
        <v>0</v>
      </c>
    </row>
    <row r="88" spans="3:32" x14ac:dyDescent="0.3">
      <c r="C88" s="2" t="str">
        <f t="shared" si="12"/>
        <v/>
      </c>
      <c r="D88" s="6">
        <f>Summary!$D$12</f>
        <v>0</v>
      </c>
      <c r="E88" s="12"/>
      <c r="F88" s="12"/>
      <c r="G88" s="12"/>
      <c r="H88" s="12"/>
      <c r="I88" s="11"/>
      <c r="J88" s="12"/>
      <c r="K88" s="18"/>
      <c r="L88" s="12"/>
      <c r="R88" s="1">
        <f t="shared" si="13"/>
        <v>0</v>
      </c>
      <c r="S88" s="1">
        <f t="shared" si="14"/>
        <v>0</v>
      </c>
      <c r="T88" s="1">
        <f t="shared" si="15"/>
        <v>0</v>
      </c>
      <c r="U88" s="1">
        <f t="shared" si="16"/>
        <v>0</v>
      </c>
      <c r="V88" s="1">
        <f t="shared" si="17"/>
        <v>0</v>
      </c>
      <c r="W88" s="1">
        <f t="shared" si="18"/>
        <v>0</v>
      </c>
      <c r="X88" s="1">
        <f t="shared" si="19"/>
        <v>0</v>
      </c>
      <c r="Y88" s="1">
        <f t="shared" si="20"/>
        <v>0</v>
      </c>
      <c r="AB88" s="1">
        <f t="shared" si="21"/>
        <v>0</v>
      </c>
      <c r="AC88" s="1">
        <f t="shared" si="22"/>
        <v>0</v>
      </c>
      <c r="AE88" s="1">
        <f t="shared" si="23"/>
        <v>0</v>
      </c>
      <c r="AF88" s="1">
        <f t="shared" si="24"/>
        <v>0</v>
      </c>
    </row>
    <row r="89" spans="3:32" x14ac:dyDescent="0.3">
      <c r="C89" s="2" t="str">
        <f t="shared" si="12"/>
        <v/>
      </c>
      <c r="D89" s="6">
        <f>Summary!$D$12</f>
        <v>0</v>
      </c>
      <c r="E89" s="12"/>
      <c r="F89" s="12"/>
      <c r="G89" s="12"/>
      <c r="H89" s="12"/>
      <c r="I89" s="11"/>
      <c r="J89" s="12"/>
      <c r="K89" s="18"/>
      <c r="L89" s="12"/>
      <c r="R89" s="1">
        <f t="shared" si="13"/>
        <v>0</v>
      </c>
      <c r="S89" s="1">
        <f t="shared" si="14"/>
        <v>0</v>
      </c>
      <c r="T89" s="1">
        <f t="shared" si="15"/>
        <v>0</v>
      </c>
      <c r="U89" s="1">
        <f t="shared" si="16"/>
        <v>0</v>
      </c>
      <c r="V89" s="1">
        <f t="shared" si="17"/>
        <v>0</v>
      </c>
      <c r="W89" s="1">
        <f t="shared" si="18"/>
        <v>0</v>
      </c>
      <c r="X89" s="1">
        <f t="shared" si="19"/>
        <v>0</v>
      </c>
      <c r="Y89" s="1">
        <f t="shared" si="20"/>
        <v>0</v>
      </c>
      <c r="AB89" s="1">
        <f t="shared" si="21"/>
        <v>0</v>
      </c>
      <c r="AC89" s="1">
        <f t="shared" si="22"/>
        <v>0</v>
      </c>
      <c r="AE89" s="1">
        <f t="shared" si="23"/>
        <v>0</v>
      </c>
      <c r="AF89" s="1">
        <f t="shared" si="24"/>
        <v>0</v>
      </c>
    </row>
    <row r="90" spans="3:32" x14ac:dyDescent="0.3">
      <c r="C90" s="2" t="str">
        <f t="shared" si="12"/>
        <v/>
      </c>
      <c r="D90" s="6">
        <f>Summary!$D$12</f>
        <v>0</v>
      </c>
      <c r="E90" s="12"/>
      <c r="F90" s="12"/>
      <c r="G90" s="12"/>
      <c r="H90" s="12"/>
      <c r="I90" s="11"/>
      <c r="J90" s="12"/>
      <c r="K90" s="18"/>
      <c r="L90" s="12"/>
      <c r="R90" s="1">
        <f t="shared" si="13"/>
        <v>0</v>
      </c>
      <c r="S90" s="1">
        <f t="shared" si="14"/>
        <v>0</v>
      </c>
      <c r="T90" s="1">
        <f t="shared" si="15"/>
        <v>0</v>
      </c>
      <c r="U90" s="1">
        <f t="shared" si="16"/>
        <v>0</v>
      </c>
      <c r="V90" s="1">
        <f t="shared" si="17"/>
        <v>0</v>
      </c>
      <c r="W90" s="1">
        <f t="shared" si="18"/>
        <v>0</v>
      </c>
      <c r="X90" s="1">
        <f t="shared" si="19"/>
        <v>0</v>
      </c>
      <c r="Y90" s="1">
        <f t="shared" si="20"/>
        <v>0</v>
      </c>
      <c r="AB90" s="1">
        <f t="shared" si="21"/>
        <v>0</v>
      </c>
      <c r="AC90" s="1">
        <f t="shared" si="22"/>
        <v>0</v>
      </c>
      <c r="AE90" s="1">
        <f t="shared" si="23"/>
        <v>0</v>
      </c>
      <c r="AF90" s="1">
        <f t="shared" si="24"/>
        <v>0</v>
      </c>
    </row>
    <row r="91" spans="3:32" x14ac:dyDescent="0.3">
      <c r="C91" s="2" t="str">
        <f t="shared" si="12"/>
        <v/>
      </c>
      <c r="D91" s="6">
        <f>Summary!$D$12</f>
        <v>0</v>
      </c>
      <c r="E91" s="12"/>
      <c r="F91" s="12"/>
      <c r="G91" s="12"/>
      <c r="H91" s="12"/>
      <c r="I91" s="11"/>
      <c r="J91" s="12"/>
      <c r="K91" s="18"/>
      <c r="L91" s="12"/>
      <c r="R91" s="1">
        <f t="shared" si="13"/>
        <v>0</v>
      </c>
      <c r="S91" s="1">
        <f t="shared" si="14"/>
        <v>0</v>
      </c>
      <c r="T91" s="1">
        <f t="shared" si="15"/>
        <v>0</v>
      </c>
      <c r="U91" s="1">
        <f t="shared" si="16"/>
        <v>0</v>
      </c>
      <c r="V91" s="1">
        <f t="shared" si="17"/>
        <v>0</v>
      </c>
      <c r="W91" s="1">
        <f t="shared" si="18"/>
        <v>0</v>
      </c>
      <c r="X91" s="1">
        <f t="shared" si="19"/>
        <v>0</v>
      </c>
      <c r="Y91" s="1">
        <f t="shared" si="20"/>
        <v>0</v>
      </c>
      <c r="AB91" s="1">
        <f t="shared" si="21"/>
        <v>0</v>
      </c>
      <c r="AC91" s="1">
        <f t="shared" si="22"/>
        <v>0</v>
      </c>
      <c r="AE91" s="1">
        <f t="shared" si="23"/>
        <v>0</v>
      </c>
      <c r="AF91" s="1">
        <f t="shared" si="24"/>
        <v>0</v>
      </c>
    </row>
    <row r="92" spans="3:32" x14ac:dyDescent="0.3">
      <c r="C92" s="2" t="str">
        <f t="shared" si="12"/>
        <v/>
      </c>
      <c r="D92" s="6">
        <f>Summary!$D$12</f>
        <v>0</v>
      </c>
      <c r="E92" s="12"/>
      <c r="F92" s="12"/>
      <c r="G92" s="12"/>
      <c r="H92" s="12"/>
      <c r="I92" s="11"/>
      <c r="J92" s="12"/>
      <c r="K92" s="18"/>
      <c r="L92" s="12"/>
      <c r="R92" s="1">
        <f t="shared" si="13"/>
        <v>0</v>
      </c>
      <c r="S92" s="1">
        <f t="shared" si="14"/>
        <v>0</v>
      </c>
      <c r="T92" s="1">
        <f t="shared" si="15"/>
        <v>0</v>
      </c>
      <c r="U92" s="1">
        <f t="shared" si="16"/>
        <v>0</v>
      </c>
      <c r="V92" s="1">
        <f t="shared" si="17"/>
        <v>0</v>
      </c>
      <c r="W92" s="1">
        <f t="shared" si="18"/>
        <v>0</v>
      </c>
      <c r="X92" s="1">
        <f t="shared" si="19"/>
        <v>0</v>
      </c>
      <c r="Y92" s="1">
        <f t="shared" si="20"/>
        <v>0</v>
      </c>
      <c r="AB92" s="1">
        <f t="shared" si="21"/>
        <v>0</v>
      </c>
      <c r="AC92" s="1">
        <f t="shared" si="22"/>
        <v>0</v>
      </c>
      <c r="AE92" s="1">
        <f t="shared" si="23"/>
        <v>0</v>
      </c>
      <c r="AF92" s="1">
        <f t="shared" si="24"/>
        <v>0</v>
      </c>
    </row>
    <row r="93" spans="3:32" x14ac:dyDescent="0.3">
      <c r="C93" s="2" t="str">
        <f t="shared" si="12"/>
        <v/>
      </c>
      <c r="D93" s="6">
        <f>Summary!$D$12</f>
        <v>0</v>
      </c>
      <c r="E93" s="12"/>
      <c r="F93" s="12"/>
      <c r="G93" s="12"/>
      <c r="H93" s="12"/>
      <c r="I93" s="11"/>
      <c r="J93" s="12"/>
      <c r="K93" s="18"/>
      <c r="L93" s="12"/>
      <c r="R93" s="1">
        <f t="shared" si="13"/>
        <v>0</v>
      </c>
      <c r="S93" s="1">
        <f t="shared" si="14"/>
        <v>0</v>
      </c>
      <c r="T93" s="1">
        <f t="shared" si="15"/>
        <v>0</v>
      </c>
      <c r="U93" s="1">
        <f t="shared" si="16"/>
        <v>0</v>
      </c>
      <c r="V93" s="1">
        <f t="shared" si="17"/>
        <v>0</v>
      </c>
      <c r="W93" s="1">
        <f t="shared" si="18"/>
        <v>0</v>
      </c>
      <c r="X93" s="1">
        <f t="shared" si="19"/>
        <v>0</v>
      </c>
      <c r="Y93" s="1">
        <f t="shared" si="20"/>
        <v>0</v>
      </c>
      <c r="AB93" s="1">
        <f t="shared" si="21"/>
        <v>0</v>
      </c>
      <c r="AC93" s="1">
        <f t="shared" si="22"/>
        <v>0</v>
      </c>
      <c r="AE93" s="1">
        <f t="shared" si="23"/>
        <v>0</v>
      </c>
      <c r="AF93" s="1">
        <f t="shared" si="24"/>
        <v>0</v>
      </c>
    </row>
    <row r="94" spans="3:32" x14ac:dyDescent="0.3">
      <c r="C94" s="2" t="str">
        <f t="shared" si="12"/>
        <v/>
      </c>
      <c r="D94" s="6">
        <f>Summary!$D$12</f>
        <v>0</v>
      </c>
      <c r="E94" s="12"/>
      <c r="F94" s="12"/>
      <c r="G94" s="12"/>
      <c r="H94" s="12"/>
      <c r="I94" s="11"/>
      <c r="J94" s="12"/>
      <c r="K94" s="18"/>
      <c r="L94" s="12"/>
      <c r="R94" s="1">
        <f t="shared" si="13"/>
        <v>0</v>
      </c>
      <c r="S94" s="1">
        <f t="shared" si="14"/>
        <v>0</v>
      </c>
      <c r="T94" s="1">
        <f t="shared" si="15"/>
        <v>0</v>
      </c>
      <c r="U94" s="1">
        <f t="shared" si="16"/>
        <v>0</v>
      </c>
      <c r="V94" s="1">
        <f t="shared" si="17"/>
        <v>0</v>
      </c>
      <c r="W94" s="1">
        <f t="shared" si="18"/>
        <v>0</v>
      </c>
      <c r="X94" s="1">
        <f t="shared" si="19"/>
        <v>0</v>
      </c>
      <c r="Y94" s="1">
        <f t="shared" si="20"/>
        <v>0</v>
      </c>
      <c r="AB94" s="1">
        <f t="shared" si="21"/>
        <v>0</v>
      </c>
      <c r="AC94" s="1">
        <f t="shared" si="22"/>
        <v>0</v>
      </c>
      <c r="AE94" s="1">
        <f t="shared" si="23"/>
        <v>0</v>
      </c>
      <c r="AF94" s="1">
        <f t="shared" si="24"/>
        <v>0</v>
      </c>
    </row>
    <row r="95" spans="3:32" x14ac:dyDescent="0.3">
      <c r="C95" s="2" t="str">
        <f t="shared" si="12"/>
        <v/>
      </c>
      <c r="D95" s="6">
        <f>Summary!$D$12</f>
        <v>0</v>
      </c>
      <c r="E95" s="12"/>
      <c r="F95" s="12"/>
      <c r="G95" s="12"/>
      <c r="H95" s="12"/>
      <c r="I95" s="11"/>
      <c r="J95" s="12"/>
      <c r="K95" s="18"/>
      <c r="L95" s="12"/>
      <c r="R95" s="1">
        <f t="shared" si="13"/>
        <v>0</v>
      </c>
      <c r="S95" s="1">
        <f t="shared" si="14"/>
        <v>0</v>
      </c>
      <c r="T95" s="1">
        <f t="shared" si="15"/>
        <v>0</v>
      </c>
      <c r="U95" s="1">
        <f t="shared" si="16"/>
        <v>0</v>
      </c>
      <c r="V95" s="1">
        <f t="shared" si="17"/>
        <v>0</v>
      </c>
      <c r="W95" s="1">
        <f t="shared" si="18"/>
        <v>0</v>
      </c>
      <c r="X95" s="1">
        <f t="shared" si="19"/>
        <v>0</v>
      </c>
      <c r="Y95" s="1">
        <f t="shared" si="20"/>
        <v>0</v>
      </c>
      <c r="AB95" s="1">
        <f t="shared" si="21"/>
        <v>0</v>
      </c>
      <c r="AC95" s="1">
        <f t="shared" si="22"/>
        <v>0</v>
      </c>
      <c r="AE95" s="1">
        <f t="shared" si="23"/>
        <v>0</v>
      </c>
      <c r="AF95" s="1">
        <f t="shared" si="24"/>
        <v>0</v>
      </c>
    </row>
    <row r="96" spans="3:32" x14ac:dyDescent="0.3">
      <c r="C96" s="2" t="str">
        <f t="shared" si="12"/>
        <v/>
      </c>
      <c r="D96" s="6">
        <f>Summary!$D$12</f>
        <v>0</v>
      </c>
      <c r="E96" s="12"/>
      <c r="F96" s="12"/>
      <c r="G96" s="12"/>
      <c r="H96" s="12"/>
      <c r="I96" s="11"/>
      <c r="J96" s="12"/>
      <c r="K96" s="18"/>
      <c r="L96" s="12"/>
      <c r="R96" s="1">
        <f t="shared" si="13"/>
        <v>0</v>
      </c>
      <c r="S96" s="1">
        <f t="shared" si="14"/>
        <v>0</v>
      </c>
      <c r="T96" s="1">
        <f t="shared" si="15"/>
        <v>0</v>
      </c>
      <c r="U96" s="1">
        <f t="shared" si="16"/>
        <v>0</v>
      </c>
      <c r="V96" s="1">
        <f t="shared" si="17"/>
        <v>0</v>
      </c>
      <c r="W96" s="1">
        <f t="shared" si="18"/>
        <v>0</v>
      </c>
      <c r="X96" s="1">
        <f t="shared" si="19"/>
        <v>0</v>
      </c>
      <c r="Y96" s="1">
        <f t="shared" si="20"/>
        <v>0</v>
      </c>
      <c r="AB96" s="1">
        <f t="shared" si="21"/>
        <v>0</v>
      </c>
      <c r="AC96" s="1">
        <f t="shared" si="22"/>
        <v>0</v>
      </c>
      <c r="AE96" s="1">
        <f t="shared" si="23"/>
        <v>0</v>
      </c>
      <c r="AF96" s="1">
        <f t="shared" si="24"/>
        <v>0</v>
      </c>
    </row>
    <row r="97" spans="3:32" x14ac:dyDescent="0.3">
      <c r="C97" s="2" t="str">
        <f t="shared" si="12"/>
        <v/>
      </c>
      <c r="D97" s="6">
        <f>Summary!$D$12</f>
        <v>0</v>
      </c>
      <c r="E97" s="12"/>
      <c r="F97" s="12"/>
      <c r="G97" s="12"/>
      <c r="H97" s="12"/>
      <c r="I97" s="11"/>
      <c r="J97" s="12"/>
      <c r="K97" s="18"/>
      <c r="L97" s="12"/>
      <c r="R97" s="1">
        <f t="shared" ref="R97:R128" si="25">IF(E97="",0,1)</f>
        <v>0</v>
      </c>
      <c r="S97" s="1">
        <f t="shared" ref="S97:S128" si="26">IF(F97="",0,1)</f>
        <v>0</v>
      </c>
      <c r="T97" s="1">
        <f t="shared" ref="T97:T128" si="27">IF(G97="",0,1)</f>
        <v>0</v>
      </c>
      <c r="U97" s="1">
        <f t="shared" ref="U97:U128" si="28">IF(H97="",0,1)</f>
        <v>0</v>
      </c>
      <c r="V97" s="1">
        <f t="shared" ref="V97:V128" si="29">IF(I97="",0,1)</f>
        <v>0</v>
      </c>
      <c r="W97" s="1">
        <f t="shared" ref="W97:W128" si="30">IF(J97="",0,1)</f>
        <v>0</v>
      </c>
      <c r="X97" s="1">
        <f t="shared" ref="X97:X128" si="31">IF(K97="",0,1)</f>
        <v>0</v>
      </c>
      <c r="Y97" s="1">
        <f t="shared" ref="Y97:Y128" si="32">IF(L97="",0,1)</f>
        <v>0</v>
      </c>
      <c r="AB97" s="1">
        <f t="shared" ref="AB97:AB128" si="33">IF(H97&gt;0,IF(I97=$P$33,1,0),0)</f>
        <v>0</v>
      </c>
      <c r="AC97" s="1">
        <f t="shared" ref="AC97:AC128" si="34">IF(AB97=1,H97,0)</f>
        <v>0</v>
      </c>
      <c r="AE97" s="1">
        <f t="shared" ref="AE97:AE128" si="35">IF(H97&gt;0,IF(I97=$P$34,1,0),0)</f>
        <v>0</v>
      </c>
      <c r="AF97" s="1">
        <f t="shared" ref="AF97:AF128" si="36">IF(AE97=1,H97,0)</f>
        <v>0</v>
      </c>
    </row>
    <row r="98" spans="3:32" x14ac:dyDescent="0.3">
      <c r="C98" s="2" t="str">
        <f t="shared" ref="C98:C146" si="37">IF(SUM(R98:Y98)&gt;0,IF(SUM(R98:Y98)&lt;8,"X",""),"")</f>
        <v/>
      </c>
      <c r="D98" s="6">
        <f>Summary!$D$12</f>
        <v>0</v>
      </c>
      <c r="E98" s="12"/>
      <c r="F98" s="12"/>
      <c r="G98" s="12"/>
      <c r="H98" s="12"/>
      <c r="I98" s="11"/>
      <c r="J98" s="12"/>
      <c r="K98" s="18"/>
      <c r="L98" s="12"/>
      <c r="R98" s="1">
        <f t="shared" si="25"/>
        <v>0</v>
      </c>
      <c r="S98" s="1">
        <f t="shared" si="26"/>
        <v>0</v>
      </c>
      <c r="T98" s="1">
        <f t="shared" si="27"/>
        <v>0</v>
      </c>
      <c r="U98" s="1">
        <f t="shared" si="28"/>
        <v>0</v>
      </c>
      <c r="V98" s="1">
        <f t="shared" si="29"/>
        <v>0</v>
      </c>
      <c r="W98" s="1">
        <f t="shared" si="30"/>
        <v>0</v>
      </c>
      <c r="X98" s="1">
        <f t="shared" si="31"/>
        <v>0</v>
      </c>
      <c r="Y98" s="1">
        <f t="shared" si="32"/>
        <v>0</v>
      </c>
      <c r="AB98" s="1">
        <f t="shared" si="33"/>
        <v>0</v>
      </c>
      <c r="AC98" s="1">
        <f t="shared" si="34"/>
        <v>0</v>
      </c>
      <c r="AE98" s="1">
        <f t="shared" si="35"/>
        <v>0</v>
      </c>
      <c r="AF98" s="1">
        <f t="shared" si="36"/>
        <v>0</v>
      </c>
    </row>
    <row r="99" spans="3:32" x14ac:dyDescent="0.3">
      <c r="C99" s="2" t="str">
        <f t="shared" si="37"/>
        <v/>
      </c>
      <c r="D99" s="6">
        <f>Summary!$D$12</f>
        <v>0</v>
      </c>
      <c r="E99" s="12"/>
      <c r="F99" s="12"/>
      <c r="G99" s="12"/>
      <c r="H99" s="12"/>
      <c r="I99" s="11"/>
      <c r="J99" s="12"/>
      <c r="K99" s="18"/>
      <c r="L99" s="12"/>
      <c r="R99" s="1">
        <f t="shared" si="25"/>
        <v>0</v>
      </c>
      <c r="S99" s="1">
        <f t="shared" si="26"/>
        <v>0</v>
      </c>
      <c r="T99" s="1">
        <f t="shared" si="27"/>
        <v>0</v>
      </c>
      <c r="U99" s="1">
        <f t="shared" si="28"/>
        <v>0</v>
      </c>
      <c r="V99" s="1">
        <f t="shared" si="29"/>
        <v>0</v>
      </c>
      <c r="W99" s="1">
        <f t="shared" si="30"/>
        <v>0</v>
      </c>
      <c r="X99" s="1">
        <f t="shared" si="31"/>
        <v>0</v>
      </c>
      <c r="Y99" s="1">
        <f t="shared" si="32"/>
        <v>0</v>
      </c>
      <c r="AB99" s="1">
        <f t="shared" si="33"/>
        <v>0</v>
      </c>
      <c r="AC99" s="1">
        <f t="shared" si="34"/>
        <v>0</v>
      </c>
      <c r="AE99" s="1">
        <f t="shared" si="35"/>
        <v>0</v>
      </c>
      <c r="AF99" s="1">
        <f t="shared" si="36"/>
        <v>0</v>
      </c>
    </row>
    <row r="100" spans="3:32" x14ac:dyDescent="0.3">
      <c r="C100" s="2" t="str">
        <f t="shared" si="37"/>
        <v/>
      </c>
      <c r="D100" s="6">
        <f>Summary!$D$12</f>
        <v>0</v>
      </c>
      <c r="E100" s="12"/>
      <c r="F100" s="12"/>
      <c r="G100" s="12"/>
      <c r="H100" s="12"/>
      <c r="I100" s="11"/>
      <c r="J100" s="12"/>
      <c r="K100" s="18"/>
      <c r="L100" s="12"/>
      <c r="R100" s="1">
        <f t="shared" si="25"/>
        <v>0</v>
      </c>
      <c r="S100" s="1">
        <f t="shared" si="26"/>
        <v>0</v>
      </c>
      <c r="T100" s="1">
        <f t="shared" si="27"/>
        <v>0</v>
      </c>
      <c r="U100" s="1">
        <f t="shared" si="28"/>
        <v>0</v>
      </c>
      <c r="V100" s="1">
        <f t="shared" si="29"/>
        <v>0</v>
      </c>
      <c r="W100" s="1">
        <f t="shared" si="30"/>
        <v>0</v>
      </c>
      <c r="X100" s="1">
        <f t="shared" si="31"/>
        <v>0</v>
      </c>
      <c r="Y100" s="1">
        <f t="shared" si="32"/>
        <v>0</v>
      </c>
      <c r="AB100" s="1">
        <f t="shared" si="33"/>
        <v>0</v>
      </c>
      <c r="AC100" s="1">
        <f t="shared" si="34"/>
        <v>0</v>
      </c>
      <c r="AE100" s="1">
        <f t="shared" si="35"/>
        <v>0</v>
      </c>
      <c r="AF100" s="1">
        <f t="shared" si="36"/>
        <v>0</v>
      </c>
    </row>
    <row r="101" spans="3:32" x14ac:dyDescent="0.3">
      <c r="C101" s="2" t="str">
        <f t="shared" si="37"/>
        <v/>
      </c>
      <c r="D101" s="6">
        <f>Summary!$D$12</f>
        <v>0</v>
      </c>
      <c r="E101" s="12"/>
      <c r="F101" s="12"/>
      <c r="G101" s="12"/>
      <c r="H101" s="12"/>
      <c r="I101" s="11"/>
      <c r="J101" s="12"/>
      <c r="K101" s="18"/>
      <c r="L101" s="12"/>
      <c r="R101" s="1">
        <f t="shared" si="25"/>
        <v>0</v>
      </c>
      <c r="S101" s="1">
        <f t="shared" si="26"/>
        <v>0</v>
      </c>
      <c r="T101" s="1">
        <f t="shared" si="27"/>
        <v>0</v>
      </c>
      <c r="U101" s="1">
        <f t="shared" si="28"/>
        <v>0</v>
      </c>
      <c r="V101" s="1">
        <f t="shared" si="29"/>
        <v>0</v>
      </c>
      <c r="W101" s="1">
        <f t="shared" si="30"/>
        <v>0</v>
      </c>
      <c r="X101" s="1">
        <f t="shared" si="31"/>
        <v>0</v>
      </c>
      <c r="Y101" s="1">
        <f t="shared" si="32"/>
        <v>0</v>
      </c>
      <c r="AB101" s="1">
        <f t="shared" si="33"/>
        <v>0</v>
      </c>
      <c r="AC101" s="1">
        <f t="shared" si="34"/>
        <v>0</v>
      </c>
      <c r="AE101" s="1">
        <f t="shared" si="35"/>
        <v>0</v>
      </c>
      <c r="AF101" s="1">
        <f t="shared" si="36"/>
        <v>0</v>
      </c>
    </row>
    <row r="102" spans="3:32" x14ac:dyDescent="0.3">
      <c r="C102" s="2" t="str">
        <f t="shared" si="37"/>
        <v/>
      </c>
      <c r="D102" s="6">
        <f>Summary!$D$12</f>
        <v>0</v>
      </c>
      <c r="E102" s="12"/>
      <c r="F102" s="12"/>
      <c r="G102" s="12"/>
      <c r="H102" s="12"/>
      <c r="I102" s="11"/>
      <c r="J102" s="12"/>
      <c r="K102" s="18"/>
      <c r="L102" s="12"/>
      <c r="R102" s="1">
        <f t="shared" si="25"/>
        <v>0</v>
      </c>
      <c r="S102" s="1">
        <f t="shared" si="26"/>
        <v>0</v>
      </c>
      <c r="T102" s="1">
        <f t="shared" si="27"/>
        <v>0</v>
      </c>
      <c r="U102" s="1">
        <f t="shared" si="28"/>
        <v>0</v>
      </c>
      <c r="V102" s="1">
        <f t="shared" si="29"/>
        <v>0</v>
      </c>
      <c r="W102" s="1">
        <f t="shared" si="30"/>
        <v>0</v>
      </c>
      <c r="X102" s="1">
        <f t="shared" si="31"/>
        <v>0</v>
      </c>
      <c r="Y102" s="1">
        <f t="shared" si="32"/>
        <v>0</v>
      </c>
      <c r="AB102" s="1">
        <f t="shared" si="33"/>
        <v>0</v>
      </c>
      <c r="AC102" s="1">
        <f t="shared" si="34"/>
        <v>0</v>
      </c>
      <c r="AE102" s="1">
        <f t="shared" si="35"/>
        <v>0</v>
      </c>
      <c r="AF102" s="1">
        <f t="shared" si="36"/>
        <v>0</v>
      </c>
    </row>
    <row r="103" spans="3:32" x14ac:dyDescent="0.3">
      <c r="C103" s="2" t="str">
        <f t="shared" si="37"/>
        <v/>
      </c>
      <c r="D103" s="6">
        <f>Summary!$D$12</f>
        <v>0</v>
      </c>
      <c r="E103" s="12"/>
      <c r="F103" s="12"/>
      <c r="G103" s="12"/>
      <c r="H103" s="12"/>
      <c r="I103" s="11"/>
      <c r="J103" s="12"/>
      <c r="K103" s="18"/>
      <c r="L103" s="12"/>
      <c r="R103" s="1">
        <f t="shared" si="25"/>
        <v>0</v>
      </c>
      <c r="S103" s="1">
        <f t="shared" si="26"/>
        <v>0</v>
      </c>
      <c r="T103" s="1">
        <f t="shared" si="27"/>
        <v>0</v>
      </c>
      <c r="U103" s="1">
        <f t="shared" si="28"/>
        <v>0</v>
      </c>
      <c r="V103" s="1">
        <f t="shared" si="29"/>
        <v>0</v>
      </c>
      <c r="W103" s="1">
        <f t="shared" si="30"/>
        <v>0</v>
      </c>
      <c r="X103" s="1">
        <f t="shared" si="31"/>
        <v>0</v>
      </c>
      <c r="Y103" s="1">
        <f t="shared" si="32"/>
        <v>0</v>
      </c>
      <c r="AB103" s="1">
        <f t="shared" si="33"/>
        <v>0</v>
      </c>
      <c r="AC103" s="1">
        <f t="shared" si="34"/>
        <v>0</v>
      </c>
      <c r="AE103" s="1">
        <f t="shared" si="35"/>
        <v>0</v>
      </c>
      <c r="AF103" s="1">
        <f t="shared" si="36"/>
        <v>0</v>
      </c>
    </row>
    <row r="104" spans="3:32" x14ac:dyDescent="0.3">
      <c r="C104" s="2" t="str">
        <f t="shared" si="37"/>
        <v/>
      </c>
      <c r="D104" s="6">
        <f>Summary!$D$12</f>
        <v>0</v>
      </c>
      <c r="E104" s="12"/>
      <c r="F104" s="12"/>
      <c r="G104" s="12"/>
      <c r="H104" s="12"/>
      <c r="I104" s="11"/>
      <c r="J104" s="12"/>
      <c r="K104" s="18"/>
      <c r="L104" s="12"/>
      <c r="R104" s="1">
        <f t="shared" si="25"/>
        <v>0</v>
      </c>
      <c r="S104" s="1">
        <f t="shared" si="26"/>
        <v>0</v>
      </c>
      <c r="T104" s="1">
        <f t="shared" si="27"/>
        <v>0</v>
      </c>
      <c r="U104" s="1">
        <f t="shared" si="28"/>
        <v>0</v>
      </c>
      <c r="V104" s="1">
        <f t="shared" si="29"/>
        <v>0</v>
      </c>
      <c r="W104" s="1">
        <f t="shared" si="30"/>
        <v>0</v>
      </c>
      <c r="X104" s="1">
        <f t="shared" si="31"/>
        <v>0</v>
      </c>
      <c r="Y104" s="1">
        <f t="shared" si="32"/>
        <v>0</v>
      </c>
      <c r="AB104" s="1">
        <f t="shared" si="33"/>
        <v>0</v>
      </c>
      <c r="AC104" s="1">
        <f t="shared" si="34"/>
        <v>0</v>
      </c>
      <c r="AE104" s="1">
        <f t="shared" si="35"/>
        <v>0</v>
      </c>
      <c r="AF104" s="1">
        <f t="shared" si="36"/>
        <v>0</v>
      </c>
    </row>
    <row r="105" spans="3:32" x14ac:dyDescent="0.3">
      <c r="C105" s="2" t="str">
        <f t="shared" si="37"/>
        <v/>
      </c>
      <c r="D105" s="6">
        <f>Summary!$D$12</f>
        <v>0</v>
      </c>
      <c r="E105" s="12"/>
      <c r="F105" s="12"/>
      <c r="G105" s="12"/>
      <c r="H105" s="12"/>
      <c r="I105" s="11"/>
      <c r="J105" s="12"/>
      <c r="K105" s="18"/>
      <c r="L105" s="12"/>
      <c r="R105" s="1">
        <f t="shared" si="25"/>
        <v>0</v>
      </c>
      <c r="S105" s="1">
        <f t="shared" si="26"/>
        <v>0</v>
      </c>
      <c r="T105" s="1">
        <f t="shared" si="27"/>
        <v>0</v>
      </c>
      <c r="U105" s="1">
        <f t="shared" si="28"/>
        <v>0</v>
      </c>
      <c r="V105" s="1">
        <f t="shared" si="29"/>
        <v>0</v>
      </c>
      <c r="W105" s="1">
        <f t="shared" si="30"/>
        <v>0</v>
      </c>
      <c r="X105" s="1">
        <f t="shared" si="31"/>
        <v>0</v>
      </c>
      <c r="Y105" s="1">
        <f t="shared" si="32"/>
        <v>0</v>
      </c>
      <c r="AB105" s="1">
        <f t="shared" si="33"/>
        <v>0</v>
      </c>
      <c r="AC105" s="1">
        <f t="shared" si="34"/>
        <v>0</v>
      </c>
      <c r="AE105" s="1">
        <f t="shared" si="35"/>
        <v>0</v>
      </c>
      <c r="AF105" s="1">
        <f t="shared" si="36"/>
        <v>0</v>
      </c>
    </row>
    <row r="106" spans="3:32" x14ac:dyDescent="0.3">
      <c r="C106" s="2" t="str">
        <f t="shared" si="37"/>
        <v/>
      </c>
      <c r="D106" s="6">
        <f>Summary!$D$12</f>
        <v>0</v>
      </c>
      <c r="E106" s="12"/>
      <c r="F106" s="12"/>
      <c r="G106" s="12"/>
      <c r="H106" s="12"/>
      <c r="I106" s="11"/>
      <c r="J106" s="12"/>
      <c r="K106" s="18"/>
      <c r="L106" s="12"/>
      <c r="R106" s="1">
        <f t="shared" si="25"/>
        <v>0</v>
      </c>
      <c r="S106" s="1">
        <f t="shared" si="26"/>
        <v>0</v>
      </c>
      <c r="T106" s="1">
        <f t="shared" si="27"/>
        <v>0</v>
      </c>
      <c r="U106" s="1">
        <f t="shared" si="28"/>
        <v>0</v>
      </c>
      <c r="V106" s="1">
        <f t="shared" si="29"/>
        <v>0</v>
      </c>
      <c r="W106" s="1">
        <f t="shared" si="30"/>
        <v>0</v>
      </c>
      <c r="X106" s="1">
        <f t="shared" si="31"/>
        <v>0</v>
      </c>
      <c r="Y106" s="1">
        <f t="shared" si="32"/>
        <v>0</v>
      </c>
      <c r="AB106" s="1">
        <f t="shared" si="33"/>
        <v>0</v>
      </c>
      <c r="AC106" s="1">
        <f t="shared" si="34"/>
        <v>0</v>
      </c>
      <c r="AE106" s="1">
        <f t="shared" si="35"/>
        <v>0</v>
      </c>
      <c r="AF106" s="1">
        <f t="shared" si="36"/>
        <v>0</v>
      </c>
    </row>
    <row r="107" spans="3:32" x14ac:dyDescent="0.3">
      <c r="C107" s="2" t="str">
        <f t="shared" si="37"/>
        <v/>
      </c>
      <c r="D107" s="6">
        <f>Summary!$D$12</f>
        <v>0</v>
      </c>
      <c r="E107" s="12"/>
      <c r="F107" s="12"/>
      <c r="G107" s="12"/>
      <c r="H107" s="12"/>
      <c r="I107" s="11"/>
      <c r="J107" s="12"/>
      <c r="K107" s="18"/>
      <c r="L107" s="12"/>
      <c r="R107" s="1">
        <f t="shared" si="25"/>
        <v>0</v>
      </c>
      <c r="S107" s="1">
        <f t="shared" si="26"/>
        <v>0</v>
      </c>
      <c r="T107" s="1">
        <f t="shared" si="27"/>
        <v>0</v>
      </c>
      <c r="U107" s="1">
        <f t="shared" si="28"/>
        <v>0</v>
      </c>
      <c r="V107" s="1">
        <f t="shared" si="29"/>
        <v>0</v>
      </c>
      <c r="W107" s="1">
        <f t="shared" si="30"/>
        <v>0</v>
      </c>
      <c r="X107" s="1">
        <f t="shared" si="31"/>
        <v>0</v>
      </c>
      <c r="Y107" s="1">
        <f t="shared" si="32"/>
        <v>0</v>
      </c>
      <c r="AB107" s="1">
        <f t="shared" si="33"/>
        <v>0</v>
      </c>
      <c r="AC107" s="1">
        <f t="shared" si="34"/>
        <v>0</v>
      </c>
      <c r="AE107" s="1">
        <f t="shared" si="35"/>
        <v>0</v>
      </c>
      <c r="AF107" s="1">
        <f t="shared" si="36"/>
        <v>0</v>
      </c>
    </row>
    <row r="108" spans="3:32" x14ac:dyDescent="0.3">
      <c r="C108" s="2" t="str">
        <f t="shared" si="37"/>
        <v/>
      </c>
      <c r="D108" s="6">
        <f>Summary!$D$12</f>
        <v>0</v>
      </c>
      <c r="E108" s="12"/>
      <c r="F108" s="12"/>
      <c r="G108" s="12"/>
      <c r="H108" s="12"/>
      <c r="I108" s="11"/>
      <c r="J108" s="12"/>
      <c r="K108" s="18"/>
      <c r="L108" s="12"/>
      <c r="R108" s="1">
        <f t="shared" si="25"/>
        <v>0</v>
      </c>
      <c r="S108" s="1">
        <f t="shared" si="26"/>
        <v>0</v>
      </c>
      <c r="T108" s="1">
        <f t="shared" si="27"/>
        <v>0</v>
      </c>
      <c r="U108" s="1">
        <f t="shared" si="28"/>
        <v>0</v>
      </c>
      <c r="V108" s="1">
        <f t="shared" si="29"/>
        <v>0</v>
      </c>
      <c r="W108" s="1">
        <f t="shared" si="30"/>
        <v>0</v>
      </c>
      <c r="X108" s="1">
        <f t="shared" si="31"/>
        <v>0</v>
      </c>
      <c r="Y108" s="1">
        <f t="shared" si="32"/>
        <v>0</v>
      </c>
      <c r="AB108" s="1">
        <f t="shared" si="33"/>
        <v>0</v>
      </c>
      <c r="AC108" s="1">
        <f t="shared" si="34"/>
        <v>0</v>
      </c>
      <c r="AE108" s="1">
        <f t="shared" si="35"/>
        <v>0</v>
      </c>
      <c r="AF108" s="1">
        <f t="shared" si="36"/>
        <v>0</v>
      </c>
    </row>
    <row r="109" spans="3:32" x14ac:dyDescent="0.3">
      <c r="C109" s="2" t="str">
        <f t="shared" si="37"/>
        <v/>
      </c>
      <c r="D109" s="6">
        <f>Summary!$D$12</f>
        <v>0</v>
      </c>
      <c r="E109" s="12"/>
      <c r="F109" s="12"/>
      <c r="G109" s="12"/>
      <c r="H109" s="12"/>
      <c r="I109" s="11"/>
      <c r="J109" s="12"/>
      <c r="K109" s="18"/>
      <c r="L109" s="12"/>
      <c r="R109" s="1">
        <f t="shared" si="25"/>
        <v>0</v>
      </c>
      <c r="S109" s="1">
        <f t="shared" si="26"/>
        <v>0</v>
      </c>
      <c r="T109" s="1">
        <f t="shared" si="27"/>
        <v>0</v>
      </c>
      <c r="U109" s="1">
        <f t="shared" si="28"/>
        <v>0</v>
      </c>
      <c r="V109" s="1">
        <f t="shared" si="29"/>
        <v>0</v>
      </c>
      <c r="W109" s="1">
        <f t="shared" si="30"/>
        <v>0</v>
      </c>
      <c r="X109" s="1">
        <f t="shared" si="31"/>
        <v>0</v>
      </c>
      <c r="Y109" s="1">
        <f t="shared" si="32"/>
        <v>0</v>
      </c>
      <c r="AB109" s="1">
        <f t="shared" si="33"/>
        <v>0</v>
      </c>
      <c r="AC109" s="1">
        <f t="shared" si="34"/>
        <v>0</v>
      </c>
      <c r="AE109" s="1">
        <f t="shared" si="35"/>
        <v>0</v>
      </c>
      <c r="AF109" s="1">
        <f t="shared" si="36"/>
        <v>0</v>
      </c>
    </row>
    <row r="110" spans="3:32" x14ac:dyDescent="0.3">
      <c r="C110" s="2" t="str">
        <f t="shared" si="37"/>
        <v/>
      </c>
      <c r="D110" s="6">
        <f>Summary!$D$12</f>
        <v>0</v>
      </c>
      <c r="E110" s="12"/>
      <c r="F110" s="12"/>
      <c r="G110" s="12"/>
      <c r="H110" s="12"/>
      <c r="I110" s="11"/>
      <c r="J110" s="12"/>
      <c r="K110" s="18"/>
      <c r="L110" s="12"/>
      <c r="R110" s="1">
        <f t="shared" si="25"/>
        <v>0</v>
      </c>
      <c r="S110" s="1">
        <f t="shared" si="26"/>
        <v>0</v>
      </c>
      <c r="T110" s="1">
        <f t="shared" si="27"/>
        <v>0</v>
      </c>
      <c r="U110" s="1">
        <f t="shared" si="28"/>
        <v>0</v>
      </c>
      <c r="V110" s="1">
        <f t="shared" si="29"/>
        <v>0</v>
      </c>
      <c r="W110" s="1">
        <f t="shared" si="30"/>
        <v>0</v>
      </c>
      <c r="X110" s="1">
        <f t="shared" si="31"/>
        <v>0</v>
      </c>
      <c r="Y110" s="1">
        <f t="shared" si="32"/>
        <v>0</v>
      </c>
      <c r="AB110" s="1">
        <f t="shared" si="33"/>
        <v>0</v>
      </c>
      <c r="AC110" s="1">
        <f t="shared" si="34"/>
        <v>0</v>
      </c>
      <c r="AE110" s="1">
        <f t="shared" si="35"/>
        <v>0</v>
      </c>
      <c r="AF110" s="1">
        <f t="shared" si="36"/>
        <v>0</v>
      </c>
    </row>
    <row r="111" spans="3:32" x14ac:dyDescent="0.3">
      <c r="C111" s="2" t="str">
        <f t="shared" si="37"/>
        <v/>
      </c>
      <c r="D111" s="6">
        <f>Summary!$D$12</f>
        <v>0</v>
      </c>
      <c r="E111" s="12"/>
      <c r="F111" s="12"/>
      <c r="G111" s="12"/>
      <c r="H111" s="12"/>
      <c r="I111" s="11"/>
      <c r="J111" s="12"/>
      <c r="K111" s="18"/>
      <c r="L111" s="12"/>
      <c r="R111" s="1">
        <f t="shared" si="25"/>
        <v>0</v>
      </c>
      <c r="S111" s="1">
        <f t="shared" si="26"/>
        <v>0</v>
      </c>
      <c r="T111" s="1">
        <f t="shared" si="27"/>
        <v>0</v>
      </c>
      <c r="U111" s="1">
        <f t="shared" si="28"/>
        <v>0</v>
      </c>
      <c r="V111" s="1">
        <f t="shared" si="29"/>
        <v>0</v>
      </c>
      <c r="W111" s="1">
        <f t="shared" si="30"/>
        <v>0</v>
      </c>
      <c r="X111" s="1">
        <f t="shared" si="31"/>
        <v>0</v>
      </c>
      <c r="Y111" s="1">
        <f t="shared" si="32"/>
        <v>0</v>
      </c>
      <c r="AB111" s="1">
        <f t="shared" si="33"/>
        <v>0</v>
      </c>
      <c r="AC111" s="1">
        <f t="shared" si="34"/>
        <v>0</v>
      </c>
      <c r="AE111" s="1">
        <f t="shared" si="35"/>
        <v>0</v>
      </c>
      <c r="AF111" s="1">
        <f t="shared" si="36"/>
        <v>0</v>
      </c>
    </row>
    <row r="112" spans="3:32" x14ac:dyDescent="0.3">
      <c r="C112" s="2" t="str">
        <f t="shared" si="37"/>
        <v/>
      </c>
      <c r="D112" s="6">
        <f>Summary!$D$12</f>
        <v>0</v>
      </c>
      <c r="E112" s="12"/>
      <c r="F112" s="12"/>
      <c r="G112" s="12"/>
      <c r="H112" s="12"/>
      <c r="I112" s="11"/>
      <c r="J112" s="12"/>
      <c r="K112" s="18"/>
      <c r="L112" s="12"/>
      <c r="R112" s="1">
        <f t="shared" si="25"/>
        <v>0</v>
      </c>
      <c r="S112" s="1">
        <f t="shared" si="26"/>
        <v>0</v>
      </c>
      <c r="T112" s="1">
        <f t="shared" si="27"/>
        <v>0</v>
      </c>
      <c r="U112" s="1">
        <f t="shared" si="28"/>
        <v>0</v>
      </c>
      <c r="V112" s="1">
        <f t="shared" si="29"/>
        <v>0</v>
      </c>
      <c r="W112" s="1">
        <f t="shared" si="30"/>
        <v>0</v>
      </c>
      <c r="X112" s="1">
        <f t="shared" si="31"/>
        <v>0</v>
      </c>
      <c r="Y112" s="1">
        <f t="shared" si="32"/>
        <v>0</v>
      </c>
      <c r="AB112" s="1">
        <f t="shared" si="33"/>
        <v>0</v>
      </c>
      <c r="AC112" s="1">
        <f t="shared" si="34"/>
        <v>0</v>
      </c>
      <c r="AE112" s="1">
        <f t="shared" si="35"/>
        <v>0</v>
      </c>
      <c r="AF112" s="1">
        <f t="shared" si="36"/>
        <v>0</v>
      </c>
    </row>
    <row r="113" spans="3:32" x14ac:dyDescent="0.3">
      <c r="C113" s="2" t="str">
        <f t="shared" si="37"/>
        <v/>
      </c>
      <c r="D113" s="6">
        <f>Summary!$D$12</f>
        <v>0</v>
      </c>
      <c r="E113" s="12"/>
      <c r="F113" s="12"/>
      <c r="G113" s="12"/>
      <c r="H113" s="12"/>
      <c r="I113" s="11"/>
      <c r="J113" s="12"/>
      <c r="K113" s="18"/>
      <c r="L113" s="12"/>
      <c r="R113" s="1">
        <f t="shared" si="25"/>
        <v>0</v>
      </c>
      <c r="S113" s="1">
        <f t="shared" si="26"/>
        <v>0</v>
      </c>
      <c r="T113" s="1">
        <f t="shared" si="27"/>
        <v>0</v>
      </c>
      <c r="U113" s="1">
        <f t="shared" si="28"/>
        <v>0</v>
      </c>
      <c r="V113" s="1">
        <f t="shared" si="29"/>
        <v>0</v>
      </c>
      <c r="W113" s="1">
        <f t="shared" si="30"/>
        <v>0</v>
      </c>
      <c r="X113" s="1">
        <f t="shared" si="31"/>
        <v>0</v>
      </c>
      <c r="Y113" s="1">
        <f t="shared" si="32"/>
        <v>0</v>
      </c>
      <c r="AB113" s="1">
        <f t="shared" si="33"/>
        <v>0</v>
      </c>
      <c r="AC113" s="1">
        <f t="shared" si="34"/>
        <v>0</v>
      </c>
      <c r="AE113" s="1">
        <f t="shared" si="35"/>
        <v>0</v>
      </c>
      <c r="AF113" s="1">
        <f t="shared" si="36"/>
        <v>0</v>
      </c>
    </row>
    <row r="114" spans="3:32" x14ac:dyDescent="0.3">
      <c r="C114" s="2" t="str">
        <f t="shared" si="37"/>
        <v/>
      </c>
      <c r="D114" s="6">
        <f>Summary!$D$12</f>
        <v>0</v>
      </c>
      <c r="E114" s="12"/>
      <c r="F114" s="12"/>
      <c r="G114" s="12"/>
      <c r="H114" s="12"/>
      <c r="I114" s="11"/>
      <c r="J114" s="12"/>
      <c r="K114" s="18"/>
      <c r="L114" s="12"/>
      <c r="R114" s="1">
        <f t="shared" si="25"/>
        <v>0</v>
      </c>
      <c r="S114" s="1">
        <f t="shared" si="26"/>
        <v>0</v>
      </c>
      <c r="T114" s="1">
        <f t="shared" si="27"/>
        <v>0</v>
      </c>
      <c r="U114" s="1">
        <f t="shared" si="28"/>
        <v>0</v>
      </c>
      <c r="V114" s="1">
        <f t="shared" si="29"/>
        <v>0</v>
      </c>
      <c r="W114" s="1">
        <f t="shared" si="30"/>
        <v>0</v>
      </c>
      <c r="X114" s="1">
        <f t="shared" si="31"/>
        <v>0</v>
      </c>
      <c r="Y114" s="1">
        <f t="shared" si="32"/>
        <v>0</v>
      </c>
      <c r="AB114" s="1">
        <f t="shared" si="33"/>
        <v>0</v>
      </c>
      <c r="AC114" s="1">
        <f t="shared" si="34"/>
        <v>0</v>
      </c>
      <c r="AE114" s="1">
        <f t="shared" si="35"/>
        <v>0</v>
      </c>
      <c r="AF114" s="1">
        <f t="shared" si="36"/>
        <v>0</v>
      </c>
    </row>
    <row r="115" spans="3:32" x14ac:dyDescent="0.3">
      <c r="C115" s="2" t="str">
        <f t="shared" si="37"/>
        <v/>
      </c>
      <c r="D115" s="6">
        <f>Summary!$D$12</f>
        <v>0</v>
      </c>
      <c r="E115" s="12"/>
      <c r="F115" s="12"/>
      <c r="G115" s="12"/>
      <c r="H115" s="12"/>
      <c r="I115" s="11"/>
      <c r="J115" s="12"/>
      <c r="K115" s="18"/>
      <c r="L115" s="12"/>
      <c r="R115" s="1">
        <f t="shared" si="25"/>
        <v>0</v>
      </c>
      <c r="S115" s="1">
        <f t="shared" si="26"/>
        <v>0</v>
      </c>
      <c r="T115" s="1">
        <f t="shared" si="27"/>
        <v>0</v>
      </c>
      <c r="U115" s="1">
        <f t="shared" si="28"/>
        <v>0</v>
      </c>
      <c r="V115" s="1">
        <f t="shared" si="29"/>
        <v>0</v>
      </c>
      <c r="W115" s="1">
        <f t="shared" si="30"/>
        <v>0</v>
      </c>
      <c r="X115" s="1">
        <f t="shared" si="31"/>
        <v>0</v>
      </c>
      <c r="Y115" s="1">
        <f t="shared" si="32"/>
        <v>0</v>
      </c>
      <c r="AB115" s="1">
        <f t="shared" si="33"/>
        <v>0</v>
      </c>
      <c r="AC115" s="1">
        <f t="shared" si="34"/>
        <v>0</v>
      </c>
      <c r="AE115" s="1">
        <f t="shared" si="35"/>
        <v>0</v>
      </c>
      <c r="AF115" s="1">
        <f t="shared" si="36"/>
        <v>0</v>
      </c>
    </row>
    <row r="116" spans="3:32" x14ac:dyDescent="0.3">
      <c r="C116" s="2" t="str">
        <f t="shared" si="37"/>
        <v/>
      </c>
      <c r="D116" s="6">
        <f>Summary!$D$12</f>
        <v>0</v>
      </c>
      <c r="E116" s="12"/>
      <c r="F116" s="12"/>
      <c r="G116" s="12"/>
      <c r="H116" s="12"/>
      <c r="I116" s="11"/>
      <c r="J116" s="12"/>
      <c r="K116" s="18"/>
      <c r="L116" s="12"/>
      <c r="R116" s="1">
        <f t="shared" si="25"/>
        <v>0</v>
      </c>
      <c r="S116" s="1">
        <f t="shared" si="26"/>
        <v>0</v>
      </c>
      <c r="T116" s="1">
        <f t="shared" si="27"/>
        <v>0</v>
      </c>
      <c r="U116" s="1">
        <f t="shared" si="28"/>
        <v>0</v>
      </c>
      <c r="V116" s="1">
        <f t="shared" si="29"/>
        <v>0</v>
      </c>
      <c r="W116" s="1">
        <f t="shared" si="30"/>
        <v>0</v>
      </c>
      <c r="X116" s="1">
        <f t="shared" si="31"/>
        <v>0</v>
      </c>
      <c r="Y116" s="1">
        <f t="shared" si="32"/>
        <v>0</v>
      </c>
      <c r="AB116" s="1">
        <f t="shared" si="33"/>
        <v>0</v>
      </c>
      <c r="AC116" s="1">
        <f t="shared" si="34"/>
        <v>0</v>
      </c>
      <c r="AE116" s="1">
        <f t="shared" si="35"/>
        <v>0</v>
      </c>
      <c r="AF116" s="1">
        <f t="shared" si="36"/>
        <v>0</v>
      </c>
    </row>
    <row r="117" spans="3:32" x14ac:dyDescent="0.3">
      <c r="C117" s="2" t="str">
        <f t="shared" si="37"/>
        <v/>
      </c>
      <c r="D117" s="6">
        <f>Summary!$D$12</f>
        <v>0</v>
      </c>
      <c r="E117" s="12"/>
      <c r="F117" s="12"/>
      <c r="G117" s="12"/>
      <c r="H117" s="12"/>
      <c r="I117" s="11"/>
      <c r="J117" s="12"/>
      <c r="K117" s="18"/>
      <c r="L117" s="12"/>
      <c r="R117" s="1">
        <f t="shared" si="25"/>
        <v>0</v>
      </c>
      <c r="S117" s="1">
        <f t="shared" si="26"/>
        <v>0</v>
      </c>
      <c r="T117" s="1">
        <f t="shared" si="27"/>
        <v>0</v>
      </c>
      <c r="U117" s="1">
        <f t="shared" si="28"/>
        <v>0</v>
      </c>
      <c r="V117" s="1">
        <f t="shared" si="29"/>
        <v>0</v>
      </c>
      <c r="W117" s="1">
        <f t="shared" si="30"/>
        <v>0</v>
      </c>
      <c r="X117" s="1">
        <f t="shared" si="31"/>
        <v>0</v>
      </c>
      <c r="Y117" s="1">
        <f t="shared" si="32"/>
        <v>0</v>
      </c>
      <c r="AB117" s="1">
        <f t="shared" si="33"/>
        <v>0</v>
      </c>
      <c r="AC117" s="1">
        <f t="shared" si="34"/>
        <v>0</v>
      </c>
      <c r="AE117" s="1">
        <f t="shared" si="35"/>
        <v>0</v>
      </c>
      <c r="AF117" s="1">
        <f t="shared" si="36"/>
        <v>0</v>
      </c>
    </row>
    <row r="118" spans="3:32" x14ac:dyDescent="0.3">
      <c r="C118" s="2" t="str">
        <f t="shared" si="37"/>
        <v/>
      </c>
      <c r="D118" s="6">
        <f>Summary!$D$12</f>
        <v>0</v>
      </c>
      <c r="E118" s="12"/>
      <c r="F118" s="12"/>
      <c r="G118" s="12"/>
      <c r="H118" s="12"/>
      <c r="I118" s="11"/>
      <c r="J118" s="12"/>
      <c r="K118" s="18"/>
      <c r="L118" s="12"/>
      <c r="R118" s="1">
        <f t="shared" si="25"/>
        <v>0</v>
      </c>
      <c r="S118" s="1">
        <f t="shared" si="26"/>
        <v>0</v>
      </c>
      <c r="T118" s="1">
        <f t="shared" si="27"/>
        <v>0</v>
      </c>
      <c r="U118" s="1">
        <f t="shared" si="28"/>
        <v>0</v>
      </c>
      <c r="V118" s="1">
        <f t="shared" si="29"/>
        <v>0</v>
      </c>
      <c r="W118" s="1">
        <f t="shared" si="30"/>
        <v>0</v>
      </c>
      <c r="X118" s="1">
        <f t="shared" si="31"/>
        <v>0</v>
      </c>
      <c r="Y118" s="1">
        <f t="shared" si="32"/>
        <v>0</v>
      </c>
      <c r="AB118" s="1">
        <f t="shared" si="33"/>
        <v>0</v>
      </c>
      <c r="AC118" s="1">
        <f t="shared" si="34"/>
        <v>0</v>
      </c>
      <c r="AE118" s="1">
        <f t="shared" si="35"/>
        <v>0</v>
      </c>
      <c r="AF118" s="1">
        <f t="shared" si="36"/>
        <v>0</v>
      </c>
    </row>
    <row r="119" spans="3:32" x14ac:dyDescent="0.3">
      <c r="C119" s="2" t="str">
        <f t="shared" si="37"/>
        <v/>
      </c>
      <c r="D119" s="6">
        <f>Summary!$D$12</f>
        <v>0</v>
      </c>
      <c r="E119" s="12"/>
      <c r="F119" s="12"/>
      <c r="G119" s="12"/>
      <c r="H119" s="12"/>
      <c r="I119" s="11"/>
      <c r="J119" s="12"/>
      <c r="K119" s="18"/>
      <c r="L119" s="12"/>
      <c r="R119" s="1">
        <f t="shared" si="25"/>
        <v>0</v>
      </c>
      <c r="S119" s="1">
        <f t="shared" si="26"/>
        <v>0</v>
      </c>
      <c r="T119" s="1">
        <f t="shared" si="27"/>
        <v>0</v>
      </c>
      <c r="U119" s="1">
        <f t="shared" si="28"/>
        <v>0</v>
      </c>
      <c r="V119" s="1">
        <f t="shared" si="29"/>
        <v>0</v>
      </c>
      <c r="W119" s="1">
        <f t="shared" si="30"/>
        <v>0</v>
      </c>
      <c r="X119" s="1">
        <f t="shared" si="31"/>
        <v>0</v>
      </c>
      <c r="Y119" s="1">
        <f t="shared" si="32"/>
        <v>0</v>
      </c>
      <c r="AB119" s="1">
        <f t="shared" si="33"/>
        <v>0</v>
      </c>
      <c r="AC119" s="1">
        <f t="shared" si="34"/>
        <v>0</v>
      </c>
      <c r="AE119" s="1">
        <f t="shared" si="35"/>
        <v>0</v>
      </c>
      <c r="AF119" s="1">
        <f t="shared" si="36"/>
        <v>0</v>
      </c>
    </row>
    <row r="120" spans="3:32" x14ac:dyDescent="0.3">
      <c r="C120" s="2" t="str">
        <f t="shared" si="37"/>
        <v/>
      </c>
      <c r="D120" s="6">
        <f>Summary!$D$12</f>
        <v>0</v>
      </c>
      <c r="E120" s="12"/>
      <c r="F120" s="12"/>
      <c r="G120" s="12"/>
      <c r="H120" s="12"/>
      <c r="I120" s="11"/>
      <c r="J120" s="12"/>
      <c r="K120" s="18"/>
      <c r="L120" s="12"/>
      <c r="R120" s="1">
        <f t="shared" si="25"/>
        <v>0</v>
      </c>
      <c r="S120" s="1">
        <f t="shared" si="26"/>
        <v>0</v>
      </c>
      <c r="T120" s="1">
        <f t="shared" si="27"/>
        <v>0</v>
      </c>
      <c r="U120" s="1">
        <f t="shared" si="28"/>
        <v>0</v>
      </c>
      <c r="V120" s="1">
        <f t="shared" si="29"/>
        <v>0</v>
      </c>
      <c r="W120" s="1">
        <f t="shared" si="30"/>
        <v>0</v>
      </c>
      <c r="X120" s="1">
        <f t="shared" si="31"/>
        <v>0</v>
      </c>
      <c r="Y120" s="1">
        <f t="shared" si="32"/>
        <v>0</v>
      </c>
      <c r="AB120" s="1">
        <f t="shared" si="33"/>
        <v>0</v>
      </c>
      <c r="AC120" s="1">
        <f t="shared" si="34"/>
        <v>0</v>
      </c>
      <c r="AE120" s="1">
        <f t="shared" si="35"/>
        <v>0</v>
      </c>
      <c r="AF120" s="1">
        <f t="shared" si="36"/>
        <v>0</v>
      </c>
    </row>
    <row r="121" spans="3:32" x14ac:dyDescent="0.3">
      <c r="C121" s="2" t="str">
        <f t="shared" si="37"/>
        <v/>
      </c>
      <c r="D121" s="6">
        <f>Summary!$D$12</f>
        <v>0</v>
      </c>
      <c r="E121" s="12"/>
      <c r="F121" s="12"/>
      <c r="G121" s="12"/>
      <c r="H121" s="12"/>
      <c r="I121" s="11"/>
      <c r="J121" s="12"/>
      <c r="K121" s="18"/>
      <c r="L121" s="12"/>
      <c r="R121" s="1">
        <f t="shared" si="25"/>
        <v>0</v>
      </c>
      <c r="S121" s="1">
        <f t="shared" si="26"/>
        <v>0</v>
      </c>
      <c r="T121" s="1">
        <f t="shared" si="27"/>
        <v>0</v>
      </c>
      <c r="U121" s="1">
        <f t="shared" si="28"/>
        <v>0</v>
      </c>
      <c r="V121" s="1">
        <f t="shared" si="29"/>
        <v>0</v>
      </c>
      <c r="W121" s="1">
        <f t="shared" si="30"/>
        <v>0</v>
      </c>
      <c r="X121" s="1">
        <f t="shared" si="31"/>
        <v>0</v>
      </c>
      <c r="Y121" s="1">
        <f t="shared" si="32"/>
        <v>0</v>
      </c>
      <c r="AB121" s="1">
        <f t="shared" si="33"/>
        <v>0</v>
      </c>
      <c r="AC121" s="1">
        <f t="shared" si="34"/>
        <v>0</v>
      </c>
      <c r="AE121" s="1">
        <f t="shared" si="35"/>
        <v>0</v>
      </c>
      <c r="AF121" s="1">
        <f t="shared" si="36"/>
        <v>0</v>
      </c>
    </row>
    <row r="122" spans="3:32" x14ac:dyDescent="0.3">
      <c r="C122" s="2" t="str">
        <f t="shared" si="37"/>
        <v/>
      </c>
      <c r="D122" s="6">
        <f>Summary!$D$12</f>
        <v>0</v>
      </c>
      <c r="E122" s="12"/>
      <c r="F122" s="12"/>
      <c r="G122" s="12"/>
      <c r="H122" s="12"/>
      <c r="I122" s="11"/>
      <c r="J122" s="12"/>
      <c r="K122" s="18"/>
      <c r="L122" s="12"/>
      <c r="R122" s="1">
        <f t="shared" si="25"/>
        <v>0</v>
      </c>
      <c r="S122" s="1">
        <f t="shared" si="26"/>
        <v>0</v>
      </c>
      <c r="T122" s="1">
        <f t="shared" si="27"/>
        <v>0</v>
      </c>
      <c r="U122" s="1">
        <f t="shared" si="28"/>
        <v>0</v>
      </c>
      <c r="V122" s="1">
        <f t="shared" si="29"/>
        <v>0</v>
      </c>
      <c r="W122" s="1">
        <f t="shared" si="30"/>
        <v>0</v>
      </c>
      <c r="X122" s="1">
        <f t="shared" si="31"/>
        <v>0</v>
      </c>
      <c r="Y122" s="1">
        <f t="shared" si="32"/>
        <v>0</v>
      </c>
      <c r="AB122" s="1">
        <f t="shared" si="33"/>
        <v>0</v>
      </c>
      <c r="AC122" s="1">
        <f t="shared" si="34"/>
        <v>0</v>
      </c>
      <c r="AE122" s="1">
        <f t="shared" si="35"/>
        <v>0</v>
      </c>
      <c r="AF122" s="1">
        <f t="shared" si="36"/>
        <v>0</v>
      </c>
    </row>
    <row r="123" spans="3:32" x14ac:dyDescent="0.3">
      <c r="C123" s="2" t="str">
        <f t="shared" si="37"/>
        <v/>
      </c>
      <c r="D123" s="6">
        <f>Summary!$D$12</f>
        <v>0</v>
      </c>
      <c r="E123" s="12"/>
      <c r="F123" s="12"/>
      <c r="G123" s="12"/>
      <c r="H123" s="12"/>
      <c r="I123" s="11"/>
      <c r="J123" s="12"/>
      <c r="K123" s="18"/>
      <c r="L123" s="12"/>
      <c r="R123" s="1">
        <f t="shared" si="25"/>
        <v>0</v>
      </c>
      <c r="S123" s="1">
        <f t="shared" si="26"/>
        <v>0</v>
      </c>
      <c r="T123" s="1">
        <f t="shared" si="27"/>
        <v>0</v>
      </c>
      <c r="U123" s="1">
        <f t="shared" si="28"/>
        <v>0</v>
      </c>
      <c r="V123" s="1">
        <f t="shared" si="29"/>
        <v>0</v>
      </c>
      <c r="W123" s="1">
        <f t="shared" si="30"/>
        <v>0</v>
      </c>
      <c r="X123" s="1">
        <f t="shared" si="31"/>
        <v>0</v>
      </c>
      <c r="Y123" s="1">
        <f t="shared" si="32"/>
        <v>0</v>
      </c>
      <c r="AB123" s="1">
        <f t="shared" si="33"/>
        <v>0</v>
      </c>
      <c r="AC123" s="1">
        <f t="shared" si="34"/>
        <v>0</v>
      </c>
      <c r="AE123" s="1">
        <f t="shared" si="35"/>
        <v>0</v>
      </c>
      <c r="AF123" s="1">
        <f t="shared" si="36"/>
        <v>0</v>
      </c>
    </row>
    <row r="124" spans="3:32" x14ac:dyDescent="0.3">
      <c r="C124" s="2" t="str">
        <f t="shared" si="37"/>
        <v/>
      </c>
      <c r="D124" s="6">
        <f>Summary!$D$12</f>
        <v>0</v>
      </c>
      <c r="E124" s="12"/>
      <c r="F124" s="12"/>
      <c r="G124" s="12"/>
      <c r="H124" s="12"/>
      <c r="I124" s="11"/>
      <c r="J124" s="12"/>
      <c r="K124" s="18"/>
      <c r="L124" s="12"/>
      <c r="R124" s="1">
        <f t="shared" si="25"/>
        <v>0</v>
      </c>
      <c r="S124" s="1">
        <f t="shared" si="26"/>
        <v>0</v>
      </c>
      <c r="T124" s="1">
        <f t="shared" si="27"/>
        <v>0</v>
      </c>
      <c r="U124" s="1">
        <f t="shared" si="28"/>
        <v>0</v>
      </c>
      <c r="V124" s="1">
        <f t="shared" si="29"/>
        <v>0</v>
      </c>
      <c r="W124" s="1">
        <f t="shared" si="30"/>
        <v>0</v>
      </c>
      <c r="X124" s="1">
        <f t="shared" si="31"/>
        <v>0</v>
      </c>
      <c r="Y124" s="1">
        <f t="shared" si="32"/>
        <v>0</v>
      </c>
      <c r="AB124" s="1">
        <f t="shared" si="33"/>
        <v>0</v>
      </c>
      <c r="AC124" s="1">
        <f t="shared" si="34"/>
        <v>0</v>
      </c>
      <c r="AE124" s="1">
        <f t="shared" si="35"/>
        <v>0</v>
      </c>
      <c r="AF124" s="1">
        <f t="shared" si="36"/>
        <v>0</v>
      </c>
    </row>
    <row r="125" spans="3:32" x14ac:dyDescent="0.3">
      <c r="C125" s="2" t="str">
        <f t="shared" si="37"/>
        <v/>
      </c>
      <c r="D125" s="6">
        <f>Summary!$D$12</f>
        <v>0</v>
      </c>
      <c r="E125" s="12"/>
      <c r="F125" s="12"/>
      <c r="G125" s="12"/>
      <c r="H125" s="12"/>
      <c r="I125" s="11"/>
      <c r="J125" s="12"/>
      <c r="K125" s="18"/>
      <c r="L125" s="12"/>
      <c r="R125" s="1">
        <f t="shared" si="25"/>
        <v>0</v>
      </c>
      <c r="S125" s="1">
        <f t="shared" si="26"/>
        <v>0</v>
      </c>
      <c r="T125" s="1">
        <f t="shared" si="27"/>
        <v>0</v>
      </c>
      <c r="U125" s="1">
        <f t="shared" si="28"/>
        <v>0</v>
      </c>
      <c r="V125" s="1">
        <f t="shared" si="29"/>
        <v>0</v>
      </c>
      <c r="W125" s="1">
        <f t="shared" si="30"/>
        <v>0</v>
      </c>
      <c r="X125" s="1">
        <f t="shared" si="31"/>
        <v>0</v>
      </c>
      <c r="Y125" s="1">
        <f t="shared" si="32"/>
        <v>0</v>
      </c>
      <c r="AB125" s="1">
        <f t="shared" si="33"/>
        <v>0</v>
      </c>
      <c r="AC125" s="1">
        <f t="shared" si="34"/>
        <v>0</v>
      </c>
      <c r="AE125" s="1">
        <f t="shared" si="35"/>
        <v>0</v>
      </c>
      <c r="AF125" s="1">
        <f t="shared" si="36"/>
        <v>0</v>
      </c>
    </row>
    <row r="126" spans="3:32" x14ac:dyDescent="0.3">
      <c r="C126" s="2" t="str">
        <f t="shared" si="37"/>
        <v/>
      </c>
      <c r="D126" s="6">
        <f>Summary!$D$12</f>
        <v>0</v>
      </c>
      <c r="E126" s="12"/>
      <c r="F126" s="12"/>
      <c r="G126" s="12"/>
      <c r="H126" s="12"/>
      <c r="I126" s="11"/>
      <c r="J126" s="12"/>
      <c r="K126" s="18"/>
      <c r="L126" s="12"/>
      <c r="R126" s="1">
        <f t="shared" si="25"/>
        <v>0</v>
      </c>
      <c r="S126" s="1">
        <f t="shared" si="26"/>
        <v>0</v>
      </c>
      <c r="T126" s="1">
        <f t="shared" si="27"/>
        <v>0</v>
      </c>
      <c r="U126" s="1">
        <f t="shared" si="28"/>
        <v>0</v>
      </c>
      <c r="V126" s="1">
        <f t="shared" si="29"/>
        <v>0</v>
      </c>
      <c r="W126" s="1">
        <f t="shared" si="30"/>
        <v>0</v>
      </c>
      <c r="X126" s="1">
        <f t="shared" si="31"/>
        <v>0</v>
      </c>
      <c r="Y126" s="1">
        <f t="shared" si="32"/>
        <v>0</v>
      </c>
      <c r="AB126" s="1">
        <f t="shared" si="33"/>
        <v>0</v>
      </c>
      <c r="AC126" s="1">
        <f t="shared" si="34"/>
        <v>0</v>
      </c>
      <c r="AE126" s="1">
        <f t="shared" si="35"/>
        <v>0</v>
      </c>
      <c r="AF126" s="1">
        <f t="shared" si="36"/>
        <v>0</v>
      </c>
    </row>
    <row r="127" spans="3:32" x14ac:dyDescent="0.3">
      <c r="C127" s="2" t="str">
        <f t="shared" si="37"/>
        <v/>
      </c>
      <c r="D127" s="6">
        <f>Summary!$D$12</f>
        <v>0</v>
      </c>
      <c r="E127" s="12"/>
      <c r="F127" s="12"/>
      <c r="G127" s="12"/>
      <c r="H127" s="12"/>
      <c r="I127" s="11"/>
      <c r="J127" s="12"/>
      <c r="K127" s="18"/>
      <c r="L127" s="12"/>
      <c r="R127" s="1">
        <f t="shared" si="25"/>
        <v>0</v>
      </c>
      <c r="S127" s="1">
        <f t="shared" si="26"/>
        <v>0</v>
      </c>
      <c r="T127" s="1">
        <f t="shared" si="27"/>
        <v>0</v>
      </c>
      <c r="U127" s="1">
        <f t="shared" si="28"/>
        <v>0</v>
      </c>
      <c r="V127" s="1">
        <f t="shared" si="29"/>
        <v>0</v>
      </c>
      <c r="W127" s="1">
        <f t="shared" si="30"/>
        <v>0</v>
      </c>
      <c r="X127" s="1">
        <f t="shared" si="31"/>
        <v>0</v>
      </c>
      <c r="Y127" s="1">
        <f t="shared" si="32"/>
        <v>0</v>
      </c>
      <c r="AB127" s="1">
        <f t="shared" si="33"/>
        <v>0</v>
      </c>
      <c r="AC127" s="1">
        <f t="shared" si="34"/>
        <v>0</v>
      </c>
      <c r="AE127" s="1">
        <f t="shared" si="35"/>
        <v>0</v>
      </c>
      <c r="AF127" s="1">
        <f t="shared" si="36"/>
        <v>0</v>
      </c>
    </row>
    <row r="128" spans="3:32" x14ac:dyDescent="0.3">
      <c r="C128" s="2" t="str">
        <f t="shared" si="37"/>
        <v/>
      </c>
      <c r="D128" s="6">
        <f>Summary!$D$12</f>
        <v>0</v>
      </c>
      <c r="E128" s="12"/>
      <c r="F128" s="12"/>
      <c r="G128" s="12"/>
      <c r="H128" s="12"/>
      <c r="I128" s="11"/>
      <c r="J128" s="12"/>
      <c r="K128" s="18"/>
      <c r="L128" s="12"/>
      <c r="R128" s="1">
        <f t="shared" si="25"/>
        <v>0</v>
      </c>
      <c r="S128" s="1">
        <f t="shared" si="26"/>
        <v>0</v>
      </c>
      <c r="T128" s="1">
        <f t="shared" si="27"/>
        <v>0</v>
      </c>
      <c r="U128" s="1">
        <f t="shared" si="28"/>
        <v>0</v>
      </c>
      <c r="V128" s="1">
        <f t="shared" si="29"/>
        <v>0</v>
      </c>
      <c r="W128" s="1">
        <f t="shared" si="30"/>
        <v>0</v>
      </c>
      <c r="X128" s="1">
        <f t="shared" si="31"/>
        <v>0</v>
      </c>
      <c r="Y128" s="1">
        <f t="shared" si="32"/>
        <v>0</v>
      </c>
      <c r="AB128" s="1">
        <f t="shared" si="33"/>
        <v>0</v>
      </c>
      <c r="AC128" s="1">
        <f t="shared" si="34"/>
        <v>0</v>
      </c>
      <c r="AE128" s="1">
        <f t="shared" si="35"/>
        <v>0</v>
      </c>
      <c r="AF128" s="1">
        <f t="shared" si="36"/>
        <v>0</v>
      </c>
    </row>
    <row r="129" spans="3:32" x14ac:dyDescent="0.3">
      <c r="C129" s="2" t="str">
        <f t="shared" si="37"/>
        <v/>
      </c>
      <c r="D129" s="6">
        <f>Summary!$D$12</f>
        <v>0</v>
      </c>
      <c r="E129" s="12"/>
      <c r="F129" s="12"/>
      <c r="G129" s="12"/>
      <c r="H129" s="12"/>
      <c r="I129" s="11"/>
      <c r="J129" s="12"/>
      <c r="K129" s="18"/>
      <c r="L129" s="12"/>
      <c r="R129" s="1">
        <f t="shared" ref="R129:R146" si="38">IF(E129="",0,1)</f>
        <v>0</v>
      </c>
      <c r="S129" s="1">
        <f t="shared" ref="S129:S146" si="39">IF(F129="",0,1)</f>
        <v>0</v>
      </c>
      <c r="T129" s="1">
        <f t="shared" ref="T129:T146" si="40">IF(G129="",0,1)</f>
        <v>0</v>
      </c>
      <c r="U129" s="1">
        <f t="shared" ref="U129:U146" si="41">IF(H129="",0,1)</f>
        <v>0</v>
      </c>
      <c r="V129" s="1">
        <f t="shared" ref="V129:V146" si="42">IF(I129="",0,1)</f>
        <v>0</v>
      </c>
      <c r="W129" s="1">
        <f t="shared" ref="W129:W146" si="43">IF(J129="",0,1)</f>
        <v>0</v>
      </c>
      <c r="X129" s="1">
        <f t="shared" ref="X129:X146" si="44">IF(K129="",0,1)</f>
        <v>0</v>
      </c>
      <c r="Y129" s="1">
        <f t="shared" ref="Y129:Y146" si="45">IF(L129="",0,1)</f>
        <v>0</v>
      </c>
      <c r="AB129" s="1">
        <f t="shared" ref="AB129:AB146" si="46">IF(H129&gt;0,IF(I129=$P$33,1,0),0)</f>
        <v>0</v>
      </c>
      <c r="AC129" s="1">
        <f t="shared" ref="AC129:AC146" si="47">IF(AB129=1,H129,0)</f>
        <v>0</v>
      </c>
      <c r="AE129" s="1">
        <f t="shared" ref="AE129:AE146" si="48">IF(H129&gt;0,IF(I129=$P$34,1,0),0)</f>
        <v>0</v>
      </c>
      <c r="AF129" s="1">
        <f t="shared" ref="AF129:AF146" si="49">IF(AE129=1,H129,0)</f>
        <v>0</v>
      </c>
    </row>
    <row r="130" spans="3:32" x14ac:dyDescent="0.3">
      <c r="C130" s="2" t="str">
        <f t="shared" si="37"/>
        <v/>
      </c>
      <c r="D130" s="6">
        <f>Summary!$D$12</f>
        <v>0</v>
      </c>
      <c r="E130" s="12"/>
      <c r="F130" s="12"/>
      <c r="G130" s="12"/>
      <c r="H130" s="12"/>
      <c r="I130" s="11"/>
      <c r="J130" s="12"/>
      <c r="K130" s="18"/>
      <c r="L130" s="12"/>
      <c r="R130" s="1">
        <f t="shared" si="38"/>
        <v>0</v>
      </c>
      <c r="S130" s="1">
        <f t="shared" si="39"/>
        <v>0</v>
      </c>
      <c r="T130" s="1">
        <f t="shared" si="40"/>
        <v>0</v>
      </c>
      <c r="U130" s="1">
        <f t="shared" si="41"/>
        <v>0</v>
      </c>
      <c r="V130" s="1">
        <f t="shared" si="42"/>
        <v>0</v>
      </c>
      <c r="W130" s="1">
        <f t="shared" si="43"/>
        <v>0</v>
      </c>
      <c r="X130" s="1">
        <f t="shared" si="44"/>
        <v>0</v>
      </c>
      <c r="Y130" s="1">
        <f t="shared" si="45"/>
        <v>0</v>
      </c>
      <c r="AB130" s="1">
        <f t="shared" si="46"/>
        <v>0</v>
      </c>
      <c r="AC130" s="1">
        <f t="shared" si="47"/>
        <v>0</v>
      </c>
      <c r="AE130" s="1">
        <f t="shared" si="48"/>
        <v>0</v>
      </c>
      <c r="AF130" s="1">
        <f t="shared" si="49"/>
        <v>0</v>
      </c>
    </row>
    <row r="131" spans="3:32" x14ac:dyDescent="0.3">
      <c r="C131" s="2" t="str">
        <f t="shared" si="37"/>
        <v/>
      </c>
      <c r="D131" s="6">
        <f>Summary!$D$12</f>
        <v>0</v>
      </c>
      <c r="E131" s="12"/>
      <c r="F131" s="12"/>
      <c r="G131" s="12"/>
      <c r="H131" s="12"/>
      <c r="I131" s="11"/>
      <c r="J131" s="12"/>
      <c r="K131" s="18"/>
      <c r="L131" s="12"/>
      <c r="R131" s="1">
        <f t="shared" si="38"/>
        <v>0</v>
      </c>
      <c r="S131" s="1">
        <f t="shared" si="39"/>
        <v>0</v>
      </c>
      <c r="T131" s="1">
        <f t="shared" si="40"/>
        <v>0</v>
      </c>
      <c r="U131" s="1">
        <f t="shared" si="41"/>
        <v>0</v>
      </c>
      <c r="V131" s="1">
        <f t="shared" si="42"/>
        <v>0</v>
      </c>
      <c r="W131" s="1">
        <f t="shared" si="43"/>
        <v>0</v>
      </c>
      <c r="X131" s="1">
        <f t="shared" si="44"/>
        <v>0</v>
      </c>
      <c r="Y131" s="1">
        <f t="shared" si="45"/>
        <v>0</v>
      </c>
      <c r="AB131" s="1">
        <f t="shared" si="46"/>
        <v>0</v>
      </c>
      <c r="AC131" s="1">
        <f t="shared" si="47"/>
        <v>0</v>
      </c>
      <c r="AE131" s="1">
        <f t="shared" si="48"/>
        <v>0</v>
      </c>
      <c r="AF131" s="1">
        <f t="shared" si="49"/>
        <v>0</v>
      </c>
    </row>
    <row r="132" spans="3:32" x14ac:dyDescent="0.3">
      <c r="C132" s="2" t="str">
        <f t="shared" si="37"/>
        <v/>
      </c>
      <c r="D132" s="6">
        <f>Summary!$D$12</f>
        <v>0</v>
      </c>
      <c r="E132" s="12"/>
      <c r="F132" s="12"/>
      <c r="G132" s="12"/>
      <c r="H132" s="12"/>
      <c r="I132" s="11"/>
      <c r="J132" s="12"/>
      <c r="K132" s="18"/>
      <c r="L132" s="12"/>
      <c r="R132" s="1">
        <f t="shared" si="38"/>
        <v>0</v>
      </c>
      <c r="S132" s="1">
        <f t="shared" si="39"/>
        <v>0</v>
      </c>
      <c r="T132" s="1">
        <f t="shared" si="40"/>
        <v>0</v>
      </c>
      <c r="U132" s="1">
        <f t="shared" si="41"/>
        <v>0</v>
      </c>
      <c r="V132" s="1">
        <f t="shared" si="42"/>
        <v>0</v>
      </c>
      <c r="W132" s="1">
        <f t="shared" si="43"/>
        <v>0</v>
      </c>
      <c r="X132" s="1">
        <f t="shared" si="44"/>
        <v>0</v>
      </c>
      <c r="Y132" s="1">
        <f t="shared" si="45"/>
        <v>0</v>
      </c>
      <c r="AB132" s="1">
        <f t="shared" si="46"/>
        <v>0</v>
      </c>
      <c r="AC132" s="1">
        <f t="shared" si="47"/>
        <v>0</v>
      </c>
      <c r="AE132" s="1">
        <f t="shared" si="48"/>
        <v>0</v>
      </c>
      <c r="AF132" s="1">
        <f t="shared" si="49"/>
        <v>0</v>
      </c>
    </row>
    <row r="133" spans="3:32" x14ac:dyDescent="0.3">
      <c r="C133" s="2" t="str">
        <f t="shared" si="37"/>
        <v/>
      </c>
      <c r="D133" s="6">
        <f>Summary!$D$12</f>
        <v>0</v>
      </c>
      <c r="E133" s="12"/>
      <c r="F133" s="12"/>
      <c r="G133" s="12"/>
      <c r="H133" s="12"/>
      <c r="I133" s="11"/>
      <c r="J133" s="12"/>
      <c r="K133" s="18"/>
      <c r="L133" s="12"/>
      <c r="R133" s="1">
        <f t="shared" si="38"/>
        <v>0</v>
      </c>
      <c r="S133" s="1">
        <f t="shared" si="39"/>
        <v>0</v>
      </c>
      <c r="T133" s="1">
        <f t="shared" si="40"/>
        <v>0</v>
      </c>
      <c r="U133" s="1">
        <f t="shared" si="41"/>
        <v>0</v>
      </c>
      <c r="V133" s="1">
        <f t="shared" si="42"/>
        <v>0</v>
      </c>
      <c r="W133" s="1">
        <f t="shared" si="43"/>
        <v>0</v>
      </c>
      <c r="X133" s="1">
        <f t="shared" si="44"/>
        <v>0</v>
      </c>
      <c r="Y133" s="1">
        <f t="shared" si="45"/>
        <v>0</v>
      </c>
      <c r="AB133" s="1">
        <f t="shared" si="46"/>
        <v>0</v>
      </c>
      <c r="AC133" s="1">
        <f t="shared" si="47"/>
        <v>0</v>
      </c>
      <c r="AE133" s="1">
        <f t="shared" si="48"/>
        <v>0</v>
      </c>
      <c r="AF133" s="1">
        <f t="shared" si="49"/>
        <v>0</v>
      </c>
    </row>
    <row r="134" spans="3:32" x14ac:dyDescent="0.3">
      <c r="C134" s="2" t="str">
        <f t="shared" si="37"/>
        <v/>
      </c>
      <c r="D134" s="6">
        <f>Summary!$D$12</f>
        <v>0</v>
      </c>
      <c r="E134" s="12"/>
      <c r="F134" s="12"/>
      <c r="G134" s="12"/>
      <c r="H134" s="12"/>
      <c r="I134" s="11"/>
      <c r="J134" s="12"/>
      <c r="K134" s="18"/>
      <c r="L134" s="12"/>
      <c r="R134" s="1">
        <f t="shared" si="38"/>
        <v>0</v>
      </c>
      <c r="S134" s="1">
        <f t="shared" si="39"/>
        <v>0</v>
      </c>
      <c r="T134" s="1">
        <f t="shared" si="40"/>
        <v>0</v>
      </c>
      <c r="U134" s="1">
        <f t="shared" si="41"/>
        <v>0</v>
      </c>
      <c r="V134" s="1">
        <f t="shared" si="42"/>
        <v>0</v>
      </c>
      <c r="W134" s="1">
        <f t="shared" si="43"/>
        <v>0</v>
      </c>
      <c r="X134" s="1">
        <f t="shared" si="44"/>
        <v>0</v>
      </c>
      <c r="Y134" s="1">
        <f t="shared" si="45"/>
        <v>0</v>
      </c>
      <c r="AB134" s="1">
        <f t="shared" si="46"/>
        <v>0</v>
      </c>
      <c r="AC134" s="1">
        <f t="shared" si="47"/>
        <v>0</v>
      </c>
      <c r="AE134" s="1">
        <f t="shared" si="48"/>
        <v>0</v>
      </c>
      <c r="AF134" s="1">
        <f t="shared" si="49"/>
        <v>0</v>
      </c>
    </row>
    <row r="135" spans="3:32" x14ac:dyDescent="0.3">
      <c r="C135" s="2" t="str">
        <f t="shared" si="37"/>
        <v/>
      </c>
      <c r="D135" s="6">
        <f>Summary!$D$12</f>
        <v>0</v>
      </c>
      <c r="E135" s="12"/>
      <c r="F135" s="12"/>
      <c r="G135" s="12"/>
      <c r="H135" s="12"/>
      <c r="I135" s="11"/>
      <c r="J135" s="12"/>
      <c r="K135" s="18"/>
      <c r="L135" s="12"/>
      <c r="R135" s="1">
        <f t="shared" si="38"/>
        <v>0</v>
      </c>
      <c r="S135" s="1">
        <f t="shared" si="39"/>
        <v>0</v>
      </c>
      <c r="T135" s="1">
        <f t="shared" si="40"/>
        <v>0</v>
      </c>
      <c r="U135" s="1">
        <f t="shared" si="41"/>
        <v>0</v>
      </c>
      <c r="V135" s="1">
        <f t="shared" si="42"/>
        <v>0</v>
      </c>
      <c r="W135" s="1">
        <f t="shared" si="43"/>
        <v>0</v>
      </c>
      <c r="X135" s="1">
        <f t="shared" si="44"/>
        <v>0</v>
      </c>
      <c r="Y135" s="1">
        <f t="shared" si="45"/>
        <v>0</v>
      </c>
      <c r="AB135" s="1">
        <f t="shared" si="46"/>
        <v>0</v>
      </c>
      <c r="AC135" s="1">
        <f t="shared" si="47"/>
        <v>0</v>
      </c>
      <c r="AE135" s="1">
        <f t="shared" si="48"/>
        <v>0</v>
      </c>
      <c r="AF135" s="1">
        <f t="shared" si="49"/>
        <v>0</v>
      </c>
    </row>
    <row r="136" spans="3:32" x14ac:dyDescent="0.3">
      <c r="C136" s="2" t="str">
        <f t="shared" si="37"/>
        <v/>
      </c>
      <c r="D136" s="6">
        <f>Summary!$D$12</f>
        <v>0</v>
      </c>
      <c r="E136" s="12"/>
      <c r="F136" s="12"/>
      <c r="G136" s="12"/>
      <c r="H136" s="12"/>
      <c r="I136" s="11"/>
      <c r="J136" s="12"/>
      <c r="K136" s="18"/>
      <c r="L136" s="12"/>
      <c r="R136" s="1">
        <f t="shared" si="38"/>
        <v>0</v>
      </c>
      <c r="S136" s="1">
        <f t="shared" si="39"/>
        <v>0</v>
      </c>
      <c r="T136" s="1">
        <f t="shared" si="40"/>
        <v>0</v>
      </c>
      <c r="U136" s="1">
        <f t="shared" si="41"/>
        <v>0</v>
      </c>
      <c r="V136" s="1">
        <f t="shared" si="42"/>
        <v>0</v>
      </c>
      <c r="W136" s="1">
        <f t="shared" si="43"/>
        <v>0</v>
      </c>
      <c r="X136" s="1">
        <f t="shared" si="44"/>
        <v>0</v>
      </c>
      <c r="Y136" s="1">
        <f t="shared" si="45"/>
        <v>0</v>
      </c>
      <c r="AB136" s="1">
        <f t="shared" si="46"/>
        <v>0</v>
      </c>
      <c r="AC136" s="1">
        <f t="shared" si="47"/>
        <v>0</v>
      </c>
      <c r="AE136" s="1">
        <f t="shared" si="48"/>
        <v>0</v>
      </c>
      <c r="AF136" s="1">
        <f t="shared" si="49"/>
        <v>0</v>
      </c>
    </row>
    <row r="137" spans="3:32" x14ac:dyDescent="0.3">
      <c r="C137" s="2" t="str">
        <f t="shared" si="37"/>
        <v/>
      </c>
      <c r="D137" s="6">
        <f>Summary!$D$12</f>
        <v>0</v>
      </c>
      <c r="E137" s="12"/>
      <c r="F137" s="12"/>
      <c r="G137" s="12"/>
      <c r="H137" s="12"/>
      <c r="I137" s="11"/>
      <c r="J137" s="12"/>
      <c r="K137" s="18"/>
      <c r="L137" s="12"/>
      <c r="R137" s="1">
        <f t="shared" si="38"/>
        <v>0</v>
      </c>
      <c r="S137" s="1">
        <f t="shared" si="39"/>
        <v>0</v>
      </c>
      <c r="T137" s="1">
        <f t="shared" si="40"/>
        <v>0</v>
      </c>
      <c r="U137" s="1">
        <f t="shared" si="41"/>
        <v>0</v>
      </c>
      <c r="V137" s="1">
        <f t="shared" si="42"/>
        <v>0</v>
      </c>
      <c r="W137" s="1">
        <f t="shared" si="43"/>
        <v>0</v>
      </c>
      <c r="X137" s="1">
        <f t="shared" si="44"/>
        <v>0</v>
      </c>
      <c r="Y137" s="1">
        <f t="shared" si="45"/>
        <v>0</v>
      </c>
      <c r="AB137" s="1">
        <f t="shared" si="46"/>
        <v>0</v>
      </c>
      <c r="AC137" s="1">
        <f t="shared" si="47"/>
        <v>0</v>
      </c>
      <c r="AE137" s="1">
        <f t="shared" si="48"/>
        <v>0</v>
      </c>
      <c r="AF137" s="1">
        <f t="shared" si="49"/>
        <v>0</v>
      </c>
    </row>
    <row r="138" spans="3:32" x14ac:dyDescent="0.3">
      <c r="C138" s="2" t="str">
        <f t="shared" si="37"/>
        <v/>
      </c>
      <c r="D138" s="6">
        <f>Summary!$D$12</f>
        <v>0</v>
      </c>
      <c r="E138" s="12"/>
      <c r="F138" s="12"/>
      <c r="G138" s="12"/>
      <c r="H138" s="12"/>
      <c r="I138" s="11"/>
      <c r="J138" s="12"/>
      <c r="K138" s="18"/>
      <c r="L138" s="12"/>
      <c r="R138" s="1">
        <f t="shared" si="38"/>
        <v>0</v>
      </c>
      <c r="S138" s="1">
        <f t="shared" si="39"/>
        <v>0</v>
      </c>
      <c r="T138" s="1">
        <f t="shared" si="40"/>
        <v>0</v>
      </c>
      <c r="U138" s="1">
        <f t="shared" si="41"/>
        <v>0</v>
      </c>
      <c r="V138" s="1">
        <f t="shared" si="42"/>
        <v>0</v>
      </c>
      <c r="W138" s="1">
        <f t="shared" si="43"/>
        <v>0</v>
      </c>
      <c r="X138" s="1">
        <f t="shared" si="44"/>
        <v>0</v>
      </c>
      <c r="Y138" s="1">
        <f t="shared" si="45"/>
        <v>0</v>
      </c>
      <c r="AB138" s="1">
        <f t="shared" si="46"/>
        <v>0</v>
      </c>
      <c r="AC138" s="1">
        <f t="shared" si="47"/>
        <v>0</v>
      </c>
      <c r="AE138" s="1">
        <f t="shared" si="48"/>
        <v>0</v>
      </c>
      <c r="AF138" s="1">
        <f t="shared" si="49"/>
        <v>0</v>
      </c>
    </row>
    <row r="139" spans="3:32" x14ac:dyDescent="0.3">
      <c r="C139" s="2" t="str">
        <f t="shared" si="37"/>
        <v/>
      </c>
      <c r="D139" s="6">
        <f>Summary!$D$12</f>
        <v>0</v>
      </c>
      <c r="E139" s="12"/>
      <c r="F139" s="12"/>
      <c r="G139" s="12"/>
      <c r="H139" s="12"/>
      <c r="I139" s="11"/>
      <c r="J139" s="12"/>
      <c r="K139" s="18"/>
      <c r="L139" s="12"/>
      <c r="R139" s="1">
        <f t="shared" si="38"/>
        <v>0</v>
      </c>
      <c r="S139" s="1">
        <f t="shared" si="39"/>
        <v>0</v>
      </c>
      <c r="T139" s="1">
        <f t="shared" si="40"/>
        <v>0</v>
      </c>
      <c r="U139" s="1">
        <f t="shared" si="41"/>
        <v>0</v>
      </c>
      <c r="V139" s="1">
        <f t="shared" si="42"/>
        <v>0</v>
      </c>
      <c r="W139" s="1">
        <f t="shared" si="43"/>
        <v>0</v>
      </c>
      <c r="X139" s="1">
        <f t="shared" si="44"/>
        <v>0</v>
      </c>
      <c r="Y139" s="1">
        <f t="shared" si="45"/>
        <v>0</v>
      </c>
      <c r="AB139" s="1">
        <f t="shared" si="46"/>
        <v>0</v>
      </c>
      <c r="AC139" s="1">
        <f t="shared" si="47"/>
        <v>0</v>
      </c>
      <c r="AE139" s="1">
        <f t="shared" si="48"/>
        <v>0</v>
      </c>
      <c r="AF139" s="1">
        <f t="shared" si="49"/>
        <v>0</v>
      </c>
    </row>
    <row r="140" spans="3:32" x14ac:dyDescent="0.3">
      <c r="C140" s="2" t="str">
        <f t="shared" si="37"/>
        <v/>
      </c>
      <c r="D140" s="6">
        <f>Summary!$D$12</f>
        <v>0</v>
      </c>
      <c r="E140" s="12"/>
      <c r="F140" s="12"/>
      <c r="G140" s="12"/>
      <c r="H140" s="12"/>
      <c r="I140" s="11"/>
      <c r="J140" s="12"/>
      <c r="K140" s="18"/>
      <c r="L140" s="12"/>
      <c r="R140" s="1">
        <f t="shared" si="38"/>
        <v>0</v>
      </c>
      <c r="S140" s="1">
        <f t="shared" si="39"/>
        <v>0</v>
      </c>
      <c r="T140" s="1">
        <f t="shared" si="40"/>
        <v>0</v>
      </c>
      <c r="U140" s="1">
        <f t="shared" si="41"/>
        <v>0</v>
      </c>
      <c r="V140" s="1">
        <f t="shared" si="42"/>
        <v>0</v>
      </c>
      <c r="W140" s="1">
        <f t="shared" si="43"/>
        <v>0</v>
      </c>
      <c r="X140" s="1">
        <f t="shared" si="44"/>
        <v>0</v>
      </c>
      <c r="Y140" s="1">
        <f t="shared" si="45"/>
        <v>0</v>
      </c>
      <c r="AB140" s="1">
        <f t="shared" si="46"/>
        <v>0</v>
      </c>
      <c r="AC140" s="1">
        <f t="shared" si="47"/>
        <v>0</v>
      </c>
      <c r="AE140" s="1">
        <f t="shared" si="48"/>
        <v>0</v>
      </c>
      <c r="AF140" s="1">
        <f t="shared" si="49"/>
        <v>0</v>
      </c>
    </row>
    <row r="141" spans="3:32" x14ac:dyDescent="0.3">
      <c r="C141" s="2" t="str">
        <f t="shared" si="37"/>
        <v/>
      </c>
      <c r="D141" s="6">
        <f>Summary!$D$12</f>
        <v>0</v>
      </c>
      <c r="E141" s="12"/>
      <c r="F141" s="12"/>
      <c r="G141" s="12"/>
      <c r="H141" s="12"/>
      <c r="I141" s="11"/>
      <c r="J141" s="12"/>
      <c r="K141" s="18"/>
      <c r="L141" s="12"/>
      <c r="R141" s="1">
        <f t="shared" si="38"/>
        <v>0</v>
      </c>
      <c r="S141" s="1">
        <f t="shared" si="39"/>
        <v>0</v>
      </c>
      <c r="T141" s="1">
        <f t="shared" si="40"/>
        <v>0</v>
      </c>
      <c r="U141" s="1">
        <f t="shared" si="41"/>
        <v>0</v>
      </c>
      <c r="V141" s="1">
        <f t="shared" si="42"/>
        <v>0</v>
      </c>
      <c r="W141" s="1">
        <f t="shared" si="43"/>
        <v>0</v>
      </c>
      <c r="X141" s="1">
        <f t="shared" si="44"/>
        <v>0</v>
      </c>
      <c r="Y141" s="1">
        <f t="shared" si="45"/>
        <v>0</v>
      </c>
      <c r="AB141" s="1">
        <f t="shared" si="46"/>
        <v>0</v>
      </c>
      <c r="AC141" s="1">
        <f t="shared" si="47"/>
        <v>0</v>
      </c>
      <c r="AE141" s="1">
        <f t="shared" si="48"/>
        <v>0</v>
      </c>
      <c r="AF141" s="1">
        <f t="shared" si="49"/>
        <v>0</v>
      </c>
    </row>
    <row r="142" spans="3:32" x14ac:dyDescent="0.3">
      <c r="C142" s="2" t="str">
        <f t="shared" si="37"/>
        <v/>
      </c>
      <c r="D142" s="6">
        <f>Summary!$D$12</f>
        <v>0</v>
      </c>
      <c r="E142" s="12"/>
      <c r="F142" s="12"/>
      <c r="G142" s="12"/>
      <c r="H142" s="12"/>
      <c r="I142" s="11"/>
      <c r="J142" s="12"/>
      <c r="K142" s="18"/>
      <c r="L142" s="12"/>
      <c r="R142" s="1">
        <f t="shared" si="38"/>
        <v>0</v>
      </c>
      <c r="S142" s="1">
        <f t="shared" si="39"/>
        <v>0</v>
      </c>
      <c r="T142" s="1">
        <f t="shared" si="40"/>
        <v>0</v>
      </c>
      <c r="U142" s="1">
        <f t="shared" si="41"/>
        <v>0</v>
      </c>
      <c r="V142" s="1">
        <f t="shared" si="42"/>
        <v>0</v>
      </c>
      <c r="W142" s="1">
        <f t="shared" si="43"/>
        <v>0</v>
      </c>
      <c r="X142" s="1">
        <f t="shared" si="44"/>
        <v>0</v>
      </c>
      <c r="Y142" s="1">
        <f t="shared" si="45"/>
        <v>0</v>
      </c>
      <c r="AB142" s="1">
        <f t="shared" si="46"/>
        <v>0</v>
      </c>
      <c r="AC142" s="1">
        <f t="shared" si="47"/>
        <v>0</v>
      </c>
      <c r="AE142" s="1">
        <f t="shared" si="48"/>
        <v>0</v>
      </c>
      <c r="AF142" s="1">
        <f t="shared" si="49"/>
        <v>0</v>
      </c>
    </row>
    <row r="143" spans="3:32" x14ac:dyDescent="0.3">
      <c r="C143" s="2" t="str">
        <f t="shared" si="37"/>
        <v/>
      </c>
      <c r="D143" s="6">
        <f>Summary!$D$12</f>
        <v>0</v>
      </c>
      <c r="E143" s="12"/>
      <c r="F143" s="12"/>
      <c r="G143" s="12"/>
      <c r="H143" s="12"/>
      <c r="I143" s="11"/>
      <c r="J143" s="12"/>
      <c r="K143" s="18"/>
      <c r="L143" s="12"/>
      <c r="R143" s="1">
        <f t="shared" si="38"/>
        <v>0</v>
      </c>
      <c r="S143" s="1">
        <f t="shared" si="39"/>
        <v>0</v>
      </c>
      <c r="T143" s="1">
        <f t="shared" si="40"/>
        <v>0</v>
      </c>
      <c r="U143" s="1">
        <f t="shared" si="41"/>
        <v>0</v>
      </c>
      <c r="V143" s="1">
        <f t="shared" si="42"/>
        <v>0</v>
      </c>
      <c r="W143" s="1">
        <f t="shared" si="43"/>
        <v>0</v>
      </c>
      <c r="X143" s="1">
        <f t="shared" si="44"/>
        <v>0</v>
      </c>
      <c r="Y143" s="1">
        <f t="shared" si="45"/>
        <v>0</v>
      </c>
      <c r="AB143" s="1">
        <f t="shared" si="46"/>
        <v>0</v>
      </c>
      <c r="AC143" s="1">
        <f t="shared" si="47"/>
        <v>0</v>
      </c>
      <c r="AE143" s="1">
        <f t="shared" si="48"/>
        <v>0</v>
      </c>
      <c r="AF143" s="1">
        <f t="shared" si="49"/>
        <v>0</v>
      </c>
    </row>
    <row r="144" spans="3:32" x14ac:dyDescent="0.3">
      <c r="C144" s="2" t="str">
        <f t="shared" si="37"/>
        <v/>
      </c>
      <c r="D144" s="6">
        <f>Summary!$D$12</f>
        <v>0</v>
      </c>
      <c r="E144" s="12"/>
      <c r="F144" s="12"/>
      <c r="G144" s="12"/>
      <c r="H144" s="12"/>
      <c r="I144" s="11"/>
      <c r="J144" s="12"/>
      <c r="K144" s="18"/>
      <c r="L144" s="12"/>
      <c r="R144" s="1">
        <f t="shared" si="38"/>
        <v>0</v>
      </c>
      <c r="S144" s="1">
        <f t="shared" si="39"/>
        <v>0</v>
      </c>
      <c r="T144" s="1">
        <f t="shared" si="40"/>
        <v>0</v>
      </c>
      <c r="U144" s="1">
        <f t="shared" si="41"/>
        <v>0</v>
      </c>
      <c r="V144" s="1">
        <f t="shared" si="42"/>
        <v>0</v>
      </c>
      <c r="W144" s="1">
        <f t="shared" si="43"/>
        <v>0</v>
      </c>
      <c r="X144" s="1">
        <f t="shared" si="44"/>
        <v>0</v>
      </c>
      <c r="Y144" s="1">
        <f t="shared" si="45"/>
        <v>0</v>
      </c>
      <c r="AB144" s="1">
        <f t="shared" si="46"/>
        <v>0</v>
      </c>
      <c r="AC144" s="1">
        <f t="shared" si="47"/>
        <v>0</v>
      </c>
      <c r="AE144" s="1">
        <f t="shared" si="48"/>
        <v>0</v>
      </c>
      <c r="AF144" s="1">
        <f t="shared" si="49"/>
        <v>0</v>
      </c>
    </row>
    <row r="145" spans="3:32" x14ac:dyDescent="0.3">
      <c r="C145" s="2" t="str">
        <f t="shared" si="37"/>
        <v/>
      </c>
      <c r="D145" s="6">
        <f>Summary!$D$12</f>
        <v>0</v>
      </c>
      <c r="E145" s="12"/>
      <c r="F145" s="12"/>
      <c r="G145" s="12"/>
      <c r="H145" s="12"/>
      <c r="I145" s="11"/>
      <c r="J145" s="12"/>
      <c r="K145" s="18"/>
      <c r="L145" s="12"/>
      <c r="R145" s="1">
        <f t="shared" si="38"/>
        <v>0</v>
      </c>
      <c r="S145" s="1">
        <f t="shared" si="39"/>
        <v>0</v>
      </c>
      <c r="T145" s="1">
        <f t="shared" si="40"/>
        <v>0</v>
      </c>
      <c r="U145" s="1">
        <f t="shared" si="41"/>
        <v>0</v>
      </c>
      <c r="V145" s="1">
        <f t="shared" si="42"/>
        <v>0</v>
      </c>
      <c r="W145" s="1">
        <f t="shared" si="43"/>
        <v>0</v>
      </c>
      <c r="X145" s="1">
        <f t="shared" si="44"/>
        <v>0</v>
      </c>
      <c r="Y145" s="1">
        <f t="shared" si="45"/>
        <v>0</v>
      </c>
      <c r="AB145" s="1">
        <f t="shared" si="46"/>
        <v>0</v>
      </c>
      <c r="AC145" s="1">
        <f t="shared" si="47"/>
        <v>0</v>
      </c>
      <c r="AE145" s="1">
        <f t="shared" si="48"/>
        <v>0</v>
      </c>
      <c r="AF145" s="1">
        <f t="shared" si="49"/>
        <v>0</v>
      </c>
    </row>
    <row r="146" spans="3:32" x14ac:dyDescent="0.3">
      <c r="C146" s="2" t="str">
        <f t="shared" si="37"/>
        <v/>
      </c>
      <c r="D146" s="6">
        <f>Summary!$D$12</f>
        <v>0</v>
      </c>
      <c r="E146" s="12"/>
      <c r="F146" s="12"/>
      <c r="G146" s="12"/>
      <c r="H146" s="12"/>
      <c r="I146" s="11"/>
      <c r="J146" s="12"/>
      <c r="K146" s="18"/>
      <c r="L146" s="12"/>
      <c r="R146" s="1">
        <f t="shared" si="38"/>
        <v>0</v>
      </c>
      <c r="S146" s="1">
        <f t="shared" si="39"/>
        <v>0</v>
      </c>
      <c r="T146" s="1">
        <f t="shared" si="40"/>
        <v>0</v>
      </c>
      <c r="U146" s="1">
        <f t="shared" si="41"/>
        <v>0</v>
      </c>
      <c r="V146" s="1">
        <f t="shared" si="42"/>
        <v>0</v>
      </c>
      <c r="W146" s="1">
        <f t="shared" si="43"/>
        <v>0</v>
      </c>
      <c r="X146" s="1">
        <f t="shared" si="44"/>
        <v>0</v>
      </c>
      <c r="Y146" s="1">
        <f t="shared" si="45"/>
        <v>0</v>
      </c>
      <c r="AB146" s="1">
        <f t="shared" si="46"/>
        <v>0</v>
      </c>
      <c r="AC146" s="1">
        <f t="shared" si="47"/>
        <v>0</v>
      </c>
      <c r="AE146" s="1">
        <f t="shared" si="48"/>
        <v>0</v>
      </c>
      <c r="AF146" s="1">
        <f t="shared" si="49"/>
        <v>0</v>
      </c>
    </row>
  </sheetData>
  <sheetProtection algorithmName="SHA-512" hashValue="b3T4uaZ0CO9dt7Z2f7k0DHAlomenXC3a5PkRBFHistyHx1adMQKidYLihw7P87Ikhw0XVEsRDftc/WtbMFUbDg==" saltValue="EjLyTu7XiMqfv/fRcgSuzg==" spinCount="100000" sheet="1" objects="1" scenarios="1"/>
  <mergeCells count="6">
    <mergeCell ref="AE31:AF31"/>
    <mergeCell ref="C2:O2"/>
    <mergeCell ref="H5:J5"/>
    <mergeCell ref="C28:O28"/>
    <mergeCell ref="R31:Y31"/>
    <mergeCell ref="AB31:AC31"/>
  </mergeCells>
  <dataValidations count="4">
    <dataValidation type="whole" allowBlank="1" showInputMessage="1" showErrorMessage="1" error="Input must be a whole number." sqref="H33:H146" xr:uid="{0A7B0F97-0E92-4A18-A292-51738AE47835}">
      <formula1>0</formula1>
      <formula2>20000</formula2>
    </dataValidation>
    <dataValidation type="date" allowBlank="1" showInputMessage="1" showErrorMessage="1" error="Input must be a date." sqref="J33:J146" xr:uid="{6059E3D2-AFAC-4DEE-A12B-317D84762CF4}">
      <formula1>1</formula1>
      <formula2>109939</formula2>
    </dataValidation>
    <dataValidation type="list" allowBlank="1" showInputMessage="1" showErrorMessage="1" sqref="I33:I146" xr:uid="{D3228466-8361-45BA-9C41-07B6049D399F}">
      <formula1>$P$33:$P$34</formula1>
    </dataValidation>
    <dataValidation allowBlank="1" showInputMessage="1" showErrorMessage="1" error="Input must be a date." sqref="F33:G146" xr:uid="{B59E7320-132F-4B44-8B8C-E424364A08CD}"/>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DB7F0CCA9AF418B9F64B1F709F17B" ma:contentTypeVersion="16" ma:contentTypeDescription="Create a new document." ma:contentTypeScope="" ma:versionID="020ffc81653c30e962842e6ae469a952">
  <xsd:schema xmlns:xsd="http://www.w3.org/2001/XMLSchema" xmlns:xs="http://www.w3.org/2001/XMLSchema" xmlns:p="http://schemas.microsoft.com/office/2006/metadata/properties" xmlns:ns2="89a8f5a9-4ecc-4c76-9be2-2e42b1acd2e2" xmlns:ns3="428c814a-e113-406c-a37c-8da56768441a" targetNamespace="http://schemas.microsoft.com/office/2006/metadata/properties" ma:root="true" ma:fieldsID="13f05f1e768155cce9ee8dfaa4f66a6d" ns2:_="" ns3:_="">
    <xsd:import namespace="89a8f5a9-4ecc-4c76-9be2-2e42b1acd2e2"/>
    <xsd:import namespace="428c814a-e113-406c-a37c-8da56768441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8f5a9-4ecc-4c76-9be2-2e42b1acd2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c97def5-35b7-41d2-9dfe-a8c0aef5167f}" ma:internalName="TaxCatchAll" ma:showField="CatchAllData" ma:web="89a8f5a9-4ecc-4c76-9be2-2e42b1acd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8c814a-e113-406c-a37c-8da56768441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f0d1f32-acc0-4b18-a898-8579d5c61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8c814a-e113-406c-a37c-8da56768441a">
      <Terms xmlns="http://schemas.microsoft.com/office/infopath/2007/PartnerControls"/>
    </lcf76f155ced4ddcb4097134ff3c332f>
    <TaxCatchAll xmlns="89a8f5a9-4ecc-4c76-9be2-2e42b1acd2e2" xsi:nil="true"/>
  </documentManagement>
</p:properties>
</file>

<file path=customXml/itemProps1.xml><?xml version="1.0" encoding="utf-8"?>
<ds:datastoreItem xmlns:ds="http://schemas.openxmlformats.org/officeDocument/2006/customXml" ds:itemID="{B1868A59-46D1-4DAF-99A3-87E71E61A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8f5a9-4ecc-4c76-9be2-2e42b1acd2e2"/>
    <ds:schemaRef ds:uri="428c814a-e113-406c-a37c-8da567684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72C7EE-5DFB-46B2-908F-AE8920EB5F06}">
  <ds:schemaRefs>
    <ds:schemaRef ds:uri="http://schemas.microsoft.com/sharepoint/v3/contenttype/forms"/>
  </ds:schemaRefs>
</ds:datastoreItem>
</file>

<file path=customXml/itemProps3.xml><?xml version="1.0" encoding="utf-8"?>
<ds:datastoreItem xmlns:ds="http://schemas.openxmlformats.org/officeDocument/2006/customXml" ds:itemID="{2EE2F985-8107-4D3F-A2F3-4D839F84E0FA}">
  <ds:schemaRefs>
    <ds:schemaRef ds:uri="http://schemas.microsoft.com/office/2006/metadata/properties"/>
    <ds:schemaRef ds:uri="http://schemas.microsoft.com/office/infopath/2007/PartnerControls"/>
    <ds:schemaRef ds:uri="428c814a-e113-406c-a37c-8da56768441a"/>
    <ds:schemaRef ds:uri="89a8f5a9-4ecc-4c76-9be2-2e42b1acd2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vt:lpstr>
      <vt:lpstr>Summary</vt:lpstr>
      <vt:lpstr>GC Certification</vt:lpstr>
      <vt:lpstr>Unacceptable Practices</vt:lpstr>
      <vt:lpstr>S1</vt:lpstr>
      <vt:lpstr>S2</vt:lpstr>
      <vt:lpstr>S3</vt:lpstr>
      <vt:lpstr>S4</vt:lpstr>
      <vt:lpstr>S5</vt:lpstr>
      <vt:lpstr>S6</vt:lpstr>
      <vt:lpstr>S7</vt:lpstr>
      <vt:lpstr>S8</vt:lpstr>
      <vt:lpstr>S9</vt:lpstr>
      <vt:lpstr>S10</vt:lpstr>
      <vt:lpstr>GC_Name</vt:lpstr>
      <vt:lpstr>Sponsor_Name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Lewis</dc:creator>
  <cp:lastModifiedBy>Joseph Lewis</cp:lastModifiedBy>
  <cp:lastPrinted>2025-06-18T16:32:51Z</cp:lastPrinted>
  <dcterms:created xsi:type="dcterms:W3CDTF">2025-03-31T17:39:46Z</dcterms:created>
  <dcterms:modified xsi:type="dcterms:W3CDTF">2025-06-20T18:11:32Z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0x010100EEADB7F0CCA9AF418B9F64B1F709F17B</vt:lpwstr>
  </property>
  <property fmtid="{D5CDD505-2E9C-101B-9397-08002B2CF9AE}" pid="3" name="MediaServiceImageTags">
    <vt:lpwstr/>
  </property>
</Properties>
</file>