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24226"/>
  <mc:AlternateContent xmlns:mc="http://schemas.openxmlformats.org/markup-compatibility/2006">
    <mc:Choice Requires="x15">
      <x15ac:absPath xmlns:x15ac="http://schemas.microsoft.com/office/spreadsheetml/2010/11/ac" url="\\lw07fpvw01\CITYHALL\SHARED\ADMIN\FOIA\"/>
    </mc:Choice>
  </mc:AlternateContent>
  <xr:revisionPtr revIDLastSave="0" documentId="13_ncr:1_{0F6B2EC1-7011-44C5-A3CA-D2025BB3592E}" xr6:coauthVersionLast="44" xr6:coauthVersionMax="45" xr10:uidLastSave="{00000000-0000-0000-0000-000000000000}"/>
  <bookViews>
    <workbookView xWindow="-120" yWindow="-120" windowWidth="25440" windowHeight="15390" xr2:uid="{00000000-000D-0000-FFFF-FFFF00000000}"/>
  </bookViews>
  <sheets>
    <sheet name="prior month ytd" sheetId="1" r:id="rId1"/>
  </sheets>
  <externalReferences>
    <externalReference r:id="rId2"/>
  </externalReferences>
  <definedNames>
    <definedName name="_xlnm._FilterDatabase" localSheetId="0" hidden="1">'prior month ytd'!$A$6:$H$6</definedName>
    <definedName name="_xlnm.Print_Titles" localSheetId="0">'prior month ytd'!$6:$6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25" i="1" l="1"/>
  <c r="C224" i="1"/>
  <c r="C226" i="1" l="1"/>
</calcChain>
</file>

<file path=xl/sharedStrings.xml><?xml version="1.0" encoding="utf-8"?>
<sst xmlns="http://schemas.openxmlformats.org/spreadsheetml/2006/main" count="1098" uniqueCount="495">
  <si>
    <t>CASE #</t>
  </si>
  <si>
    <t>PAYEE</t>
  </si>
  <si>
    <t>PAYMENT
AMOUNT
($)</t>
  </si>
  <si>
    <t>FEES &amp; 
COSTS
($)</t>
  </si>
  <si>
    <t>PRIMARY CAUSE</t>
  </si>
  <si>
    <t>CITY
DEPARTMENT
INVOLVED</t>
  </si>
  <si>
    <t>DISPOSITION</t>
  </si>
  <si>
    <t>DATE TO
COMPTROLLER</t>
  </si>
  <si>
    <t>TOTAL JUDGMENT/VERDICTS &amp; SETTLEMENTS</t>
  </si>
  <si>
    <t>TOTAL FEES AND COSTS</t>
  </si>
  <si>
    <t>TOTAL JUDGMENT/VERDICTS, SETTLEMENTS, FEES AND COSTS</t>
  </si>
  <si>
    <t xml:space="preserve"> </t>
  </si>
  <si>
    <r>
      <t>1</t>
    </r>
    <r>
      <rPr>
        <b/>
        <sz val="12"/>
        <rFont val="Arial"/>
        <family val="2"/>
      </rPr>
      <t xml:space="preserve"> Year-to-date payments are authorized payment requests from the Department of Law to the Office of the Comptroller.  Final payment amount is subject to application of any interest due and reconciliation by third party auditor.  Payments may or may not appear on a subsequent expenditure report as a result of such reconciliation.</t>
    </r>
  </si>
  <si>
    <t>CITY OF CHICAGO</t>
  </si>
  <si>
    <t>DEPARTMENT OF LAW - JUDGMENT/VERDICT &amp; SETTLEMENT REPORT</t>
  </si>
  <si>
    <r>
      <t>UNAUDITED</t>
    </r>
    <r>
      <rPr>
        <b/>
        <vertAlign val="superscript"/>
        <sz val="12"/>
        <rFont val="Arial"/>
        <family val="2"/>
      </rPr>
      <t>1</t>
    </r>
  </si>
  <si>
    <t>FALSE ARREST</t>
  </si>
  <si>
    <t>POLICE</t>
  </si>
  <si>
    <t>SETTLEMENT</t>
  </si>
  <si>
    <t>EXCESSIVE FORCE/MINOR</t>
  </si>
  <si>
    <t>STREETS &amp; SANITATION</t>
  </si>
  <si>
    <t>WATER MGMT / WATER</t>
  </si>
  <si>
    <t>TRANSPORTATION</t>
  </si>
  <si>
    <t>MVA/CITY VEHICLE</t>
  </si>
  <si>
    <t>PROPERTY DAMAGE/MVA</t>
  </si>
  <si>
    <t>VERDICT</t>
  </si>
  <si>
    <t>FOIA ACTION</t>
  </si>
  <si>
    <t>EXCESSIVE FORCE/SERIOUS</t>
  </si>
  <si>
    <t>FALL DOWN/SIDEWALK</t>
  </si>
  <si>
    <t>ILLEGAL SEARCH/SEIZURE</t>
  </si>
  <si>
    <t>SATISFACTION</t>
  </si>
  <si>
    <t>OTHER POLICE MISCONDUCT</t>
  </si>
  <si>
    <t>WATER MGMT / SEWER</t>
  </si>
  <si>
    <t>EXTENDED DETENTION/MALICIOUS PROSECUTION</t>
  </si>
  <si>
    <t>HENDERSON PARKS LLC</t>
  </si>
  <si>
    <t>PROPERTY DAMAGE/STREET CONDITION</t>
  </si>
  <si>
    <t>2FM</t>
  </si>
  <si>
    <t>DISCRIMINATION (GENDER)</t>
  </si>
  <si>
    <t>FALL DOWN/VAULTED SIDEWALK</t>
  </si>
  <si>
    <t>MVA/ROADWAY DESIGN</t>
  </si>
  <si>
    <t>PROPERTY DAMAGE/REPLEVIN</t>
  </si>
  <si>
    <t>AVIATION</t>
  </si>
  <si>
    <t>MVA / CITY VEHICLE</t>
  </si>
  <si>
    <t>LOEVY &amp; LOEVY/MATT TOPIC</t>
  </si>
  <si>
    <t>12 C 00981</t>
  </si>
  <si>
    <t>PROPERTY DAMAGE / VEHICLE-TOW</t>
  </si>
  <si>
    <t>CI-18-500879-01</t>
  </si>
  <si>
    <t>GLORIA MANCINI</t>
  </si>
  <si>
    <t>MVA / STREET CONDITION</t>
  </si>
  <si>
    <t>PROPERTY DAMAGE / WATER DAMAGE</t>
  </si>
  <si>
    <t>17 C 06943</t>
  </si>
  <si>
    <t>BAGLEY, PHILLIP</t>
  </si>
  <si>
    <t>19 L 07031</t>
  </si>
  <si>
    <t>RUSSELL, ARMONII</t>
  </si>
  <si>
    <t>CI-18-501129-01</t>
  </si>
  <si>
    <t>STATE FARM SUBROGATION SERVICES</t>
  </si>
  <si>
    <t>STREET &amp; SANITATION</t>
  </si>
  <si>
    <t>CI-19-500084-01</t>
  </si>
  <si>
    <t>RICK LEVIN</t>
  </si>
  <si>
    <t xml:space="preserve">PROPERTY DAMAGE / TREE </t>
  </si>
  <si>
    <t>CI-18-500999-01</t>
  </si>
  <si>
    <t>ENTERPRISE DAMAGE RECOVERY</t>
  </si>
  <si>
    <t>CI-19-500447-01</t>
  </si>
  <si>
    <t>MARK GRECO</t>
  </si>
  <si>
    <t>CI-19-500767-01</t>
  </si>
  <si>
    <t>CABE ALLEN</t>
  </si>
  <si>
    <t>TRANSPORATION</t>
  </si>
  <si>
    <t>CI-19-500683-01</t>
  </si>
  <si>
    <t>RAY LOCKHART</t>
  </si>
  <si>
    <t>CI-19-500589-01</t>
  </si>
  <si>
    <t>ROBERT HIGHTOWER</t>
  </si>
  <si>
    <t>CI-19-500473-01</t>
  </si>
  <si>
    <t>ELAYNE JACKSON</t>
  </si>
  <si>
    <t>CI-19-500776-01</t>
  </si>
  <si>
    <t>RONALD STONE</t>
  </si>
  <si>
    <t>CI-19-500712-01</t>
  </si>
  <si>
    <t>MARIA LOTITO</t>
  </si>
  <si>
    <t>83 C 5376</t>
  </si>
  <si>
    <t>NEELY-DYER, DIANE</t>
  </si>
  <si>
    <t>VIOLATION OF JUDGMENT ORDER</t>
  </si>
  <si>
    <t>18 L 1146</t>
  </si>
  <si>
    <t>JOHNSON, RUBY AS ADMIN. OF JESSE SMITH</t>
  </si>
  <si>
    <t>17 L 8742</t>
  </si>
  <si>
    <t>GALLEGOS, PABLO</t>
  </si>
  <si>
    <t>19 M1 12598</t>
  </si>
  <si>
    <t>COHEN, JONATHAN</t>
  </si>
  <si>
    <t>18 M1 300827</t>
  </si>
  <si>
    <t>AVERY, WARREN</t>
  </si>
  <si>
    <t>19 M1 13874</t>
  </si>
  <si>
    <t>COUNTRY FINANCIAL INS. CO. A/S/O SCOTT NIEMCZYK</t>
  </si>
  <si>
    <t>16 L 6121</t>
  </si>
  <si>
    <t>PRESTI, JOSEPH</t>
  </si>
  <si>
    <t>FAILURE TO ACCOMMODATE UNDER ADA</t>
  </si>
  <si>
    <t>19 M1 15282</t>
  </si>
  <si>
    <t>STATE FARM MUTUAL AUTOMOBILE INSURANCE</t>
  </si>
  <si>
    <t>19 M1 15740</t>
  </si>
  <si>
    <t>GRAY, JEFF SHANTA</t>
  </si>
  <si>
    <t>16 L 7609</t>
  </si>
  <si>
    <t>STEWART, JOY</t>
  </si>
  <si>
    <t>17 C 02525</t>
  </si>
  <si>
    <t>WILSON, STEVEN</t>
  </si>
  <si>
    <t>13 CV 7998</t>
  </si>
  <si>
    <t>HERBER LAW FIRM</t>
  </si>
  <si>
    <t>19 C 05829</t>
  </si>
  <si>
    <t>PERRY, GENEVA</t>
  </si>
  <si>
    <t>18 L 9504</t>
  </si>
  <si>
    <t>MITCHELL, JOHN</t>
  </si>
  <si>
    <t>HESPE, KELLY</t>
  </si>
  <si>
    <t>17 L 12180</t>
  </si>
  <si>
    <t>EVANS, JERMELL</t>
  </si>
  <si>
    <t>17 L 11524</t>
  </si>
  <si>
    <t>KATZ, MYRON REPRESENTATIVE OF NOAH KATZ</t>
  </si>
  <si>
    <t>THE HAMILTON LAW OFFICE</t>
  </si>
  <si>
    <t>17 L 6643</t>
  </si>
  <si>
    <t>JURJONAS, ANTHONY</t>
  </si>
  <si>
    <t>19 M1 14430</t>
  </si>
  <si>
    <t>GOVERNMENT EMPLOYEES INSURANCE COMPANY A/S/O RAND, THEODORA</t>
  </si>
  <si>
    <t>19 M1 300227</t>
  </si>
  <si>
    <t>HARTGE, PATRICK J.</t>
  </si>
  <si>
    <t>16 C 08304</t>
  </si>
  <si>
    <t>GUTIERREZ, WILLIAM</t>
  </si>
  <si>
    <t>17 C 02910</t>
  </si>
  <si>
    <t>WILLIAMS, JUAN</t>
  </si>
  <si>
    <t>17 C 03330</t>
  </si>
  <si>
    <t>KHATCHIK, ARLIN</t>
  </si>
  <si>
    <t>17 C 03932</t>
  </si>
  <si>
    <t>GARCIA, PABLO</t>
  </si>
  <si>
    <t>17 C 04090</t>
  </si>
  <si>
    <t>THOMAS, MARCUS</t>
  </si>
  <si>
    <t>17 C 07210</t>
  </si>
  <si>
    <t>WILEY, KEITHUS</t>
  </si>
  <si>
    <t>17 C 07505</t>
  </si>
  <si>
    <t>PRICE, RICKY</t>
  </si>
  <si>
    <t>18 C 02880</t>
  </si>
  <si>
    <t>CHATMAN, ALFREDO AND LENORA</t>
  </si>
  <si>
    <t>19 C 03521</t>
  </si>
  <si>
    <t>MALDONADO, RICARDO</t>
  </si>
  <si>
    <t>19 C 03045</t>
  </si>
  <si>
    <t>DURHAM,TERRELL</t>
  </si>
  <si>
    <t>CI-19-500617-01</t>
  </si>
  <si>
    <t>VELICIA WILLIAMS</t>
  </si>
  <si>
    <t>18 C 07329</t>
  </si>
  <si>
    <t>JARDINAS, ANDY</t>
  </si>
  <si>
    <t>19 CH 9000</t>
  </si>
  <si>
    <t>19 CH 00083</t>
  </si>
  <si>
    <t>19 CH 07783</t>
  </si>
  <si>
    <t>17 L 02447</t>
  </si>
  <si>
    <t>GILLESPIE, SHAQUILLE</t>
  </si>
  <si>
    <t>IRENE K DYMKAR</t>
  </si>
  <si>
    <t>16 C 09847</t>
  </si>
  <si>
    <t>BENITEZ, ALMA</t>
  </si>
  <si>
    <t>16 L 09735</t>
  </si>
  <si>
    <t>METLIFE ASSIGNMENT COMPANY</t>
  </si>
  <si>
    <t>JACKSON, RENARD</t>
  </si>
  <si>
    <t>18 C 04251</t>
  </si>
  <si>
    <t>GARDNER, TREONIA</t>
  </si>
  <si>
    <t>17 CH 00607</t>
  </si>
  <si>
    <t>DOBBEY, LESTER</t>
  </si>
  <si>
    <t>17 L 8368</t>
  </si>
  <si>
    <t>OAKES, TERRIE</t>
  </si>
  <si>
    <t>17 M1 301435</t>
  </si>
  <si>
    <t>SWAIN, MARY</t>
  </si>
  <si>
    <t>19 C 01340</t>
  </si>
  <si>
    <t>TORRY, MARCUS D.</t>
  </si>
  <si>
    <t>OFFER OF JDGMT</t>
  </si>
  <si>
    <t>19 M1 16535</t>
  </si>
  <si>
    <t>TANSIT GENERAL INSURANCE A/S/O CHICAGO MEDALLION THREE LLC</t>
  </si>
  <si>
    <t>19 M1 15831</t>
  </si>
  <si>
    <t>ALLSTATE FIRE AND CASUALTY INS. CO. AS SUBROGEE OF L. GUERRERO</t>
  </si>
  <si>
    <t>17 L 5331</t>
  </si>
  <si>
    <t>JONES, TAMMI AS ADMIN. OF TEVIN JONES-ROGERS</t>
  </si>
  <si>
    <t>PURSUIT/OFFENDER ACCIDENT</t>
  </si>
  <si>
    <t>17 L 8832</t>
  </si>
  <si>
    <t>KRESKE, JANET</t>
  </si>
  <si>
    <t>17 L 11571</t>
  </si>
  <si>
    <t>MATANKY, GERTRUDE S.</t>
  </si>
  <si>
    <t>MVA/PEDESTRIAN</t>
  </si>
  <si>
    <t>17 L 9259</t>
  </si>
  <si>
    <t>BERRY, TAMMIE</t>
  </si>
  <si>
    <t>19 M1 14735</t>
  </si>
  <si>
    <t>AMERICAN FAMILY MUTUAL INS. CO. A/S/O FRANCISCO SANCHEZ /PONCE</t>
  </si>
  <si>
    <t>16 CH 03254</t>
  </si>
  <si>
    <t>SMITH, BRANDON</t>
  </si>
  <si>
    <t>18 CH 10192</t>
  </si>
  <si>
    <t>BETTER GOVERNMENT ASSOCIATION</t>
  </si>
  <si>
    <t>19 C 05903</t>
  </si>
  <si>
    <t>KELLY, JONATHAN</t>
  </si>
  <si>
    <t>19 M1 13579</t>
  </si>
  <si>
    <t>PHILADELPHIA INSURANCE COMPANIES</t>
  </si>
  <si>
    <t>FIRE</t>
  </si>
  <si>
    <t>19 M1 15590</t>
  </si>
  <si>
    <t>STATE FARM MUTUAL AUTOMOBILE INS. CO. A/S/O PAMELA GILL</t>
  </si>
  <si>
    <t>19 M1 15983</t>
  </si>
  <si>
    <t>GOVERNMENT EMPLOYEES INSURANCE COMPANY A/S/O CHRISTINE FLYNN</t>
  </si>
  <si>
    <t>17 L 11626</t>
  </si>
  <si>
    <t>MARSHALL, CHARLES</t>
  </si>
  <si>
    <t>PERSONAL INJURY/OTHER</t>
  </si>
  <si>
    <t>17 L 4594</t>
  </si>
  <si>
    <t>MONTGOMERY, KRISTY</t>
  </si>
  <si>
    <t>FOP#7 129-04-010</t>
  </si>
  <si>
    <t>FRATERNAL ORDER OF POLICE</t>
  </si>
  <si>
    <t>GRIEVANCE NO 129 04 010</t>
  </si>
  <si>
    <t>17 C 07326</t>
  </si>
  <si>
    <t>SHELTON, JASON</t>
  </si>
  <si>
    <t>17 L 02841</t>
  </si>
  <si>
    <t>19 CH 10471</t>
  </si>
  <si>
    <t>19 CH 10702</t>
  </si>
  <si>
    <t>19 M1 13897</t>
  </si>
  <si>
    <t>MITI, MARIA</t>
  </si>
  <si>
    <t>PROPERTY DAMAGE/TREE</t>
  </si>
  <si>
    <t>19 M1 16904</t>
  </si>
  <si>
    <t>GOVERNMENT EMPLOYEES INS. CO. A/S/O VALARIE VILLA</t>
  </si>
  <si>
    <t>CI-18-501273-01</t>
  </si>
  <si>
    <t>STATE FARM INSURANCE COMPANY A/S/O SCOTT WEBER</t>
  </si>
  <si>
    <t>PROPERTY DAMAGE / WATER</t>
  </si>
  <si>
    <t>CI-19-500362-01</t>
  </si>
  <si>
    <t>PERCY MYRICK</t>
  </si>
  <si>
    <t>PERSONAL INJURY / OTHER</t>
  </si>
  <si>
    <t>TRANPORTATION</t>
  </si>
  <si>
    <t>CI-19-500386-01</t>
  </si>
  <si>
    <t>STATE FARM A/S/O REBECCA GOLCHERT</t>
  </si>
  <si>
    <t>FIRETRUCK COLLISION</t>
  </si>
  <si>
    <t>CI-19-500709-01</t>
  </si>
  <si>
    <t>GEICO A/S/O PRINCESS ABSALOM-WILLIAMS</t>
  </si>
  <si>
    <t>CI-19-500524-01</t>
  </si>
  <si>
    <t>JOSE GRANADO</t>
  </si>
  <si>
    <t>PROPERTY DAMAGE / TREE</t>
  </si>
  <si>
    <t>CI-19-500740-01</t>
  </si>
  <si>
    <t>CI-19-500638-01</t>
  </si>
  <si>
    <t>AMERICAN FAMILY INSURANCE A/S/O MATTHEW HANLEY</t>
  </si>
  <si>
    <t>CI-19-500506-01</t>
  </si>
  <si>
    <t>THE HARTFORD A/S/O MELVIN JONES</t>
  </si>
  <si>
    <t>CI-19-500576-01</t>
  </si>
  <si>
    <t>JOSEPHINE ZARATE</t>
  </si>
  <si>
    <t>CI-19-500880-01</t>
  </si>
  <si>
    <t>ANDY CRISTOBAL-VEGA</t>
  </si>
  <si>
    <t>CI-19-500465-01</t>
  </si>
  <si>
    <t>ALFREDO CORTEZ</t>
  </si>
  <si>
    <t>CI-19-500806-01</t>
  </si>
  <si>
    <t>TRACY STEPHEN</t>
  </si>
  <si>
    <t>CI-19-500633-01</t>
  </si>
  <si>
    <t>ROY LEMKE</t>
  </si>
  <si>
    <t>CI-19-500808-01</t>
  </si>
  <si>
    <t>THREE CORNER ROUND PACK OUTFIT, INC</t>
  </si>
  <si>
    <t>CI-19-500557-01</t>
  </si>
  <si>
    <t>STATE FARM CLAIMS A/S/O CHRISTIAN ORTIZ</t>
  </si>
  <si>
    <t>CI-18-501074-01</t>
  </si>
  <si>
    <t>GEICO A/S/O BERNARDO GUZMAN</t>
  </si>
  <si>
    <t>CI-18-501079-01</t>
  </si>
  <si>
    <t>GEICO A/S/O MICHAEL EGAN</t>
  </si>
  <si>
    <t>CI-19-500634-01</t>
  </si>
  <si>
    <t>RUTH PENA</t>
  </si>
  <si>
    <t>CI-18-500934-01</t>
  </si>
  <si>
    <t>GEICO A/S/O KATRINA TAN</t>
  </si>
  <si>
    <t>CI-19-500759-01</t>
  </si>
  <si>
    <t>JOY PILCHER</t>
  </si>
  <si>
    <t>CI-19-500133-01</t>
  </si>
  <si>
    <t>ERIE INSURANCE EXCHANGE A/S/O CRISTINA MUNOZ</t>
  </si>
  <si>
    <t>CI-18-501156-01</t>
  </si>
  <si>
    <t>UNIQUE INSURANCE COMPANY A/S/O MIGUEL PEREZ</t>
  </si>
  <si>
    <t>CI-18-501203-01</t>
  </si>
  <si>
    <t>ENTERPRISE LEASING COMPANY OF CHICAGO, LLC</t>
  </si>
  <si>
    <t>CI-18-501282-01</t>
  </si>
  <si>
    <t>CORNELIUS COBBINS</t>
  </si>
  <si>
    <t>PROPERTY DAMAGE / VEHICLE-LOSS POUND</t>
  </si>
  <si>
    <t>CI-19-500125-01</t>
  </si>
  <si>
    <t>JONATHAN ELLIS</t>
  </si>
  <si>
    <t>CI-19-500499-01</t>
  </si>
  <si>
    <t>VALERY TAYLOR</t>
  </si>
  <si>
    <t>PROPERTY DAMAGE / STREET CONDITION</t>
  </si>
  <si>
    <t>CI-18-501158-01</t>
  </si>
  <si>
    <t>SIMON &amp; MCCLOSKY, LTD. AS ATTORNEYS FOR STATE FARM</t>
  </si>
  <si>
    <t>CI-19-500411-02</t>
  </si>
  <si>
    <t xml:space="preserve">REGINALD DAVIS AND HIS ATTORNEY'S LERNER &amp; ROWE </t>
  </si>
  <si>
    <t>CI-19-500034-01</t>
  </si>
  <si>
    <t>TYRONE NASH AND HIS ATTORNEY ANKINS LAW OFFICE LLC</t>
  </si>
  <si>
    <t>ETHEREDGE, III, TARANCE</t>
  </si>
  <si>
    <t>18 CV 5525</t>
  </si>
  <si>
    <t>SHERRY, THOMAS</t>
  </si>
  <si>
    <t xml:space="preserve">SETTLEMENT OF COUNT III </t>
  </si>
  <si>
    <t>19 C 02316</t>
  </si>
  <si>
    <t>CLAYTON, SHAWN</t>
  </si>
  <si>
    <t>19 C 03131</t>
  </si>
  <si>
    <t>FLORENCE, RASA</t>
  </si>
  <si>
    <t>18 C 02191</t>
  </si>
  <si>
    <t>SHILLER PREYAR LAW OFFICES</t>
  </si>
  <si>
    <t>19 M1 16617</t>
  </si>
  <si>
    <t>AMERICAN FAMILY INSURANCE CO. A/S/O JOHN HULCHIY</t>
  </si>
  <si>
    <t>CI-14-502087-01</t>
  </si>
  <si>
    <t>SHARON ZIMMERMAN</t>
  </si>
  <si>
    <t>CI-18-501069-01</t>
  </si>
  <si>
    <t>GEICO A/S/O HAL PERRY SKLAR</t>
  </si>
  <si>
    <t>CI-18-501098-01</t>
  </si>
  <si>
    <t>JOSEPH HERBERT</t>
  </si>
  <si>
    <t>CI-19-500037-01</t>
  </si>
  <si>
    <t>ELIZABETH SIEHR</t>
  </si>
  <si>
    <t>PROPERTY DAMAGE / OTHER</t>
  </si>
  <si>
    <t>CI-19-500074-01</t>
  </si>
  <si>
    <t>PROGRESSIVE A/S/O MATTHEW PALELLA</t>
  </si>
  <si>
    <t>CI-19-500076-01</t>
  </si>
  <si>
    <t>REYNOLDS GARRETT</t>
  </si>
  <si>
    <t>CI-19-500092-01</t>
  </si>
  <si>
    <t>SERGIO ORTIZ GARCIA</t>
  </si>
  <si>
    <t>CI-19-500147-01</t>
  </si>
  <si>
    <t>KATHERINE OWEN</t>
  </si>
  <si>
    <t>CI-19-500160-02</t>
  </si>
  <si>
    <t>ERIE INSURANCE A/S/O GEORGE MCKINLEY</t>
  </si>
  <si>
    <t>CI-19-500191-01</t>
  </si>
  <si>
    <t>L. J. SHAW</t>
  </si>
  <si>
    <t>CI-19-500218-01</t>
  </si>
  <si>
    <t>LAW OFFICE OF JOHN H. CURRIE A/B/O GEICO A/S/O AMARIS PALOMINOS</t>
  </si>
  <si>
    <t>CI-19-500273-01</t>
  </si>
  <si>
    <t>STATE FARM A/S/O ALEXANDER SAMPRA</t>
  </si>
  <si>
    <t>CI-19-500276-01</t>
  </si>
  <si>
    <t>NATIONAL GENERAL A/S/O WILLIAM O'CONNOR</t>
  </si>
  <si>
    <t>CI-19-500302-01</t>
  </si>
  <si>
    <t>DEUTSCHMAN &amp; SKAFISH ATTORNEYS AT LAW O/B/O PROGRESSIVE</t>
  </si>
  <si>
    <t>MVA/ CITY VEHICLE</t>
  </si>
  <si>
    <t>CI-19-500330-01</t>
  </si>
  <si>
    <t>TRUMBULL INSURANCE COMPANY A/S/O GERRARD BREWER</t>
  </si>
  <si>
    <t>CI-19-500560-01</t>
  </si>
  <si>
    <t>ERIC WANDEL</t>
  </si>
  <si>
    <t>CI-19-500744-01</t>
  </si>
  <si>
    <t>ALEKSANDRA PEKAREVSKAYA</t>
  </si>
  <si>
    <t>CI-19-500855-01</t>
  </si>
  <si>
    <t>MAMADOU BAH</t>
  </si>
  <si>
    <t>BICYCLE ACCIDENTS</t>
  </si>
  <si>
    <t>CI-19-500878-01</t>
  </si>
  <si>
    <t>RICHARD VIMARCO</t>
  </si>
  <si>
    <t>PROPERTY DAMAGE / MVA</t>
  </si>
  <si>
    <t>CI-19-500925-01</t>
  </si>
  <si>
    <t>FERNANDO HERNANDEZ</t>
  </si>
  <si>
    <t>CI-19-501014-01</t>
  </si>
  <si>
    <t>TRUMBULL INSURANCE COMPANY A/S/O ELIZABETH HILLARD</t>
  </si>
  <si>
    <t>CI-19-501041-01</t>
  </si>
  <si>
    <t>GABRIELA GARCIA MARTINEZ</t>
  </si>
  <si>
    <t>CI-19-501056-02</t>
  </si>
  <si>
    <t>AMERICAN ALLIANCE A/S/O IKEDIA FLEMING</t>
  </si>
  <si>
    <t>19 C 04096</t>
  </si>
  <si>
    <t>MILLER, JOCELYN</t>
  </si>
  <si>
    <t>19 CH 12697</t>
  </si>
  <si>
    <t>CI-19-500110-01</t>
  </si>
  <si>
    <t>TATYANA LAMPKIN</t>
  </si>
  <si>
    <t>CI-19-500786-01</t>
  </si>
  <si>
    <t>GALLAGHER BASSETT SERVICES O/B/O CLIC A/S/O OAK PARK</t>
  </si>
  <si>
    <t>16 C 05720</t>
  </si>
  <si>
    <t>LAW OFFICES OF JEFFREY GRANICH/RODRIGUEZ, AUREA</t>
  </si>
  <si>
    <t>18 CH 15587</t>
  </si>
  <si>
    <t>18 M1 301872</t>
  </si>
  <si>
    <t>DOMBROWSKI, SORENSEN &amp; GIGAC</t>
  </si>
  <si>
    <t>19 CH 10463</t>
  </si>
  <si>
    <t>11 C 01420</t>
  </si>
  <si>
    <t>REFUGIO RUIZ-CORTEZ</t>
  </si>
  <si>
    <t>REVERSED CONVICTION</t>
  </si>
  <si>
    <t>12 C 04804</t>
  </si>
  <si>
    <t>GOMEZ, NICHOLAS</t>
  </si>
  <si>
    <t>16 C 07344</t>
  </si>
  <si>
    <t>LAW OFFICES OF JEFFREY GRANICH</t>
  </si>
  <si>
    <t>16 C 10940</t>
  </si>
  <si>
    <t>GAINES, SHARITA</t>
  </si>
  <si>
    <t>19 C 06437</t>
  </si>
  <si>
    <t>SHANNON, GERALD</t>
  </si>
  <si>
    <t>14 C 07718</t>
  </si>
  <si>
    <t>SMITH, MARY AS SPECIAL ADMIN. OF CHRISTOPHER SMITH</t>
  </si>
  <si>
    <t>19 M1  16129</t>
  </si>
  <si>
    <t>LLC/NPL DEDICATED LLC</t>
  </si>
  <si>
    <t>PROPERTY DAMAGE/MISSING SIGN</t>
  </si>
  <si>
    <t>16 L 6978</t>
  </si>
  <si>
    <t>NEESE, REBECCA</t>
  </si>
  <si>
    <t>17 M1 302085</t>
  </si>
  <si>
    <t>CAMPBELL,ROCHELL S.</t>
  </si>
  <si>
    <t>19 C 03842</t>
  </si>
  <si>
    <t>UCHE PC</t>
  </si>
  <si>
    <t>ANTHONY, MARSALIS</t>
  </si>
  <si>
    <t>19 M1 15332</t>
  </si>
  <si>
    <t>A CARR AUTO REPAIR</t>
  </si>
  <si>
    <t>19 M1 15667</t>
  </si>
  <si>
    <t>HOUSE-CHAMPAGNE, JACQUELINE</t>
  </si>
  <si>
    <t>19 M1 16131</t>
  </si>
  <si>
    <t>STATE FARM MUTUAL AUTOMOBILE A/S/O MARY BOHLAR</t>
  </si>
  <si>
    <t>19 M1 17214</t>
  </si>
  <si>
    <t>COUNTRY FINANCIAL INS. CO. A/S/O EDWIN STEPHENS</t>
  </si>
  <si>
    <t>CI-16-500868-01</t>
  </si>
  <si>
    <t>DAREYONA SMITH AND KATINA GUNN AND THEIR ATTORNEY</t>
  </si>
  <si>
    <t>CI-19-500751-01</t>
  </si>
  <si>
    <t>MICHAEL TYLER</t>
  </si>
  <si>
    <t>CI-19-500200-01</t>
  </si>
  <si>
    <t>ATT ILLINOIS</t>
  </si>
  <si>
    <t>CI-19-500733-03</t>
  </si>
  <si>
    <t>NIKITA JONES</t>
  </si>
  <si>
    <t>CI-19-501007-01</t>
  </si>
  <si>
    <t>CI-19-501022-01</t>
  </si>
  <si>
    <t>DAYNA STOKES</t>
  </si>
  <si>
    <t>CI-19-501094-01</t>
  </si>
  <si>
    <t>JESSICA MISITANO</t>
  </si>
  <si>
    <t>CI-19-500741-01</t>
  </si>
  <si>
    <t>WEI LIANG HUANG</t>
  </si>
  <si>
    <t>CI-19-500951-01</t>
  </si>
  <si>
    <t>DAPHNE MCELROY</t>
  </si>
  <si>
    <t>CI-19-500961-01</t>
  </si>
  <si>
    <t>CHARLES HARVEY</t>
  </si>
  <si>
    <t>CI-19-501040-01</t>
  </si>
  <si>
    <t>GLADYS SAAVEDRA CALLE</t>
  </si>
  <si>
    <t>CI-19-501055-01</t>
  </si>
  <si>
    <t>ROY WHITE</t>
  </si>
  <si>
    <t>CI-19-500035-01</t>
  </si>
  <si>
    <t>FARMERS INSURANCE A/S/O IRMA SANTOS</t>
  </si>
  <si>
    <t>CI-19-500271-01</t>
  </si>
  <si>
    <t>AMERICAN FAMILY A/S/O JAMES HOWARD</t>
  </si>
  <si>
    <t>CI-19-500356-01</t>
  </si>
  <si>
    <t>PROGRESSIVE A/S/O KYLIE RELFORD</t>
  </si>
  <si>
    <t>CI-19-500431-01</t>
  </si>
  <si>
    <t>EDWARD TORO</t>
  </si>
  <si>
    <t>CI-19-500705-01</t>
  </si>
  <si>
    <t>CEI GROUP A/S/O STEELCASE INC</t>
  </si>
  <si>
    <t>CI-19-500706-01</t>
  </si>
  <si>
    <t>PROGRESSIVE A/S/O JOSHUA RAYGO</t>
  </si>
  <si>
    <t>MVA /  STREET CONDITION</t>
  </si>
  <si>
    <t>CI-19-500736-01</t>
  </si>
  <si>
    <t>MATHEIN &amp; ROSTOKER O/B/O STATE FARM A/S/O AARON VERGIE</t>
  </si>
  <si>
    <t>CI-19-500977-01</t>
  </si>
  <si>
    <t>ALLSTATE A/S/O DANA MCKINNEY</t>
  </si>
  <si>
    <t>CI-19-500996-01</t>
  </si>
  <si>
    <t>STATE FARM A/S/O RAFAEL ORTIZ</t>
  </si>
  <si>
    <t>CI-20-500015-01</t>
  </si>
  <si>
    <t>CHERIDA FLENOY</t>
  </si>
  <si>
    <t>16 C 09022</t>
  </si>
  <si>
    <t>DOTSON, TIRAE</t>
  </si>
  <si>
    <t>17 L 11279</t>
  </si>
  <si>
    <t>KUKANOS, MARY C.</t>
  </si>
  <si>
    <t>17 L 4496</t>
  </si>
  <si>
    <t>MUSLIM, ABDUL</t>
  </si>
  <si>
    <t>18 L 2446</t>
  </si>
  <si>
    <t>YACK, DARLENE</t>
  </si>
  <si>
    <t>FALL DOWN/PIPES-BOLTS</t>
  </si>
  <si>
    <t>18 M1 300679</t>
  </si>
  <si>
    <t>JACKSON, TYRA</t>
  </si>
  <si>
    <t>19 M1 14617</t>
  </si>
  <si>
    <t>STATE FARM MUTUAL AUTOMOBILE INS. CO. A/S/O LARHONDA DIXON</t>
  </si>
  <si>
    <t>12 C 4428</t>
  </si>
  <si>
    <t>RIVERA</t>
  </si>
  <si>
    <t>16 C 10913</t>
  </si>
  <si>
    <t>RAMSEY</t>
  </si>
  <si>
    <t>18 C 04261</t>
  </si>
  <si>
    <t>RODRIGUEZ, WILFREDO</t>
  </si>
  <si>
    <t>19 C 01675</t>
  </si>
  <si>
    <t>SILVEYRA</t>
  </si>
  <si>
    <t>SEARCH WARRANT</t>
  </si>
  <si>
    <t>19 C 02384</t>
  </si>
  <si>
    <t>RUCKER</t>
  </si>
  <si>
    <t>19 C 07363</t>
  </si>
  <si>
    <t>MAYFIELD</t>
  </si>
  <si>
    <t>19 L 03262</t>
  </si>
  <si>
    <t>WILSON</t>
  </si>
  <si>
    <t>CI-19-500237-01</t>
  </si>
  <si>
    <t>FARMERS INSURANCE A/S/O YON HWANG</t>
  </si>
  <si>
    <t>18 C 06667</t>
  </si>
  <si>
    <t>WILSON, MARSHAWN</t>
  </si>
  <si>
    <t>19 C 07420</t>
  </si>
  <si>
    <t>PAGE</t>
  </si>
  <si>
    <t>19 C 08503</t>
  </si>
  <si>
    <t>RICHMOND</t>
  </si>
  <si>
    <t>19 CH 05355</t>
  </si>
  <si>
    <t>KAY, REATHA B.</t>
  </si>
  <si>
    <t>PLANNING &amp; DEVELOPMENT</t>
  </si>
  <si>
    <t>18 C 06054</t>
  </si>
  <si>
    <t>PALMER, JAYWANNA</t>
  </si>
  <si>
    <t>FAILURE TO PROVIDE MEDICAL CARE</t>
  </si>
  <si>
    <t>2020 EXPENDITURES THROUGH 4/30/2020</t>
  </si>
  <si>
    <t>17 C 05722</t>
  </si>
  <si>
    <t>PRESIDENT, TERRANCE</t>
  </si>
  <si>
    <t>20 C 00022</t>
  </si>
  <si>
    <t>RAINEY, BRIAN</t>
  </si>
  <si>
    <t>17 L 5959</t>
  </si>
  <si>
    <t>MCANENEY, SUELLEN T.</t>
  </si>
  <si>
    <t>MVA/STREET CONDITION</t>
  </si>
  <si>
    <t>18 L 3698</t>
  </si>
  <si>
    <t>BAVCEVIC, CAROL</t>
  </si>
  <si>
    <t>FALL DOWN/TREE GRATE-PIT</t>
  </si>
  <si>
    <t>19 C 05533</t>
  </si>
  <si>
    <t>HARRIS, CALIL</t>
  </si>
  <si>
    <t>19 C 06663</t>
  </si>
  <si>
    <t>STAMPS, JUSTICE</t>
  </si>
  <si>
    <t>19 C 07795</t>
  </si>
  <si>
    <t>FEATHERSTONE, TIMOTHY</t>
  </si>
  <si>
    <t>19 M1 17351</t>
  </si>
  <si>
    <t>STATE FARM FIRE &amp; CASUALTY CO. A/S/O MAYOLA ESTEBAN</t>
  </si>
  <si>
    <t>19 M1 17172</t>
  </si>
  <si>
    <t>GOVERNMENT EMPLOYEES INS. CO.A/S/O KLAGES, AUSTIN</t>
  </si>
  <si>
    <t>PROPERTY DAMAGE/OTHER</t>
  </si>
  <si>
    <t>18 L 375</t>
  </si>
  <si>
    <t>JOHNSON, PAMELA</t>
  </si>
  <si>
    <t>PROPERTY DAMAGE/WATER</t>
  </si>
  <si>
    <t>19 M1 10716</t>
  </si>
  <si>
    <t>AMERICAN FAMILY INSURANCE CO. A/S/O MARIA MACIAS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</si>
</sst>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_);\(&quot;$&quot;#,##0.00\)"/>
    <numFmt numFmtId="8" formatCode="&quot;$&quot;#,##0.00_);[Red]\(&quot;$&quot;#,##0.00\)"/>
    <numFmt numFmtId="44" formatCode="_(&quot;$&quot;* #,##0.00_);_(&quot;$&quot;* \(#,##0.00\);_(&quot;$&quot;* &quot;-&quot;??_);_(@_)"/>
    <numFmt numFmtId="164" formatCode="[$-409]d\-mmm\-yy;@"/>
  </numFmts>
  <fonts count="15" x14ac:knownFonts="1">
    <font>
      <sz val="11"/>
      <color theme="1"/>
      <name val="Calibri"/>
      <family val="2"/>
      <scheme val="minor"/>
    </font>
    <font>
      <b/>
      <sz val="12"/>
      <name val="Arial"/>
      <family val="2"/>
    </font>
    <font>
      <b/>
      <vertAlign val="superscript"/>
      <sz val="12"/>
      <name val="Arial"/>
      <family val="2"/>
    </font>
    <font>
      <sz val="12"/>
      <name val="Arial"/>
      <family val="2"/>
    </font>
    <font>
      <sz val="12"/>
      <name val="Arial"/>
      <family val="2"/>
    </font>
    <font>
      <sz val="11"/>
      <color rgb="FF000000"/>
      <name val="Calibri"/>
      <family val="2"/>
    </font>
    <font>
      <sz val="11"/>
      <color theme="1"/>
      <name val="Calibri"/>
      <family val="2"/>
      <scheme val="minor"/>
    </font>
    <font>
      <b/>
      <sz val="12"/>
      <color rgb="FF000000"/>
      <name val="Arial"/>
      <family val="2"/>
    </font>
    <font>
      <sz val="12"/>
      <color theme="1"/>
      <name val="Arial"/>
      <family val="2"/>
    </font>
    <font>
      <sz val="12"/>
      <name val="Arial"/>
      <family val="2"/>
    </font>
    <font>
      <sz val="12"/>
      <name val="Arial"/>
      <family val="2"/>
    </font>
    <font>
      <sz val="11"/>
      <name val="Calibri"/>
      <family val="2"/>
      <scheme val="minor"/>
    </font>
    <font>
      <sz val="12"/>
      <name val="Arial"/>
      <family val="2"/>
    </font>
    <font>
      <b/>
      <sz val="12"/>
      <color theme="1"/>
      <name val="Arial"/>
      <family val="2"/>
    </font>
    <font>
      <sz val="12"/>
      <name val="Arial"/>
      <family val="2"/>
    </font>
  </fonts>
  <fills count="4">
    <fill>
      <patternFill patternType="none"/>
    </fill>
    <fill>
      <patternFill patternType="gray125"/>
    </fill>
    <fill>
      <patternFill patternType="solid">
        <fgColor theme="6" tint="0.39997558519241921"/>
        <bgColor indexed="9"/>
      </patternFill>
    </fill>
    <fill>
      <patternFill patternType="solid">
        <fgColor theme="0"/>
        <bgColor indexed="64"/>
      </patternFill>
    </fill>
  </fills>
  <borders count="16">
    <border>
      <left/>
      <right/>
      <top/>
      <bottom/>
      <diagonal/>
    </border>
    <border>
      <left style="double">
        <color indexed="64"/>
      </left>
      <right style="double">
        <color indexed="64"/>
      </right>
      <top style="double">
        <color indexed="64"/>
      </top>
      <bottom style="double">
        <color indexed="64"/>
      </bottom>
      <diagonal/>
    </border>
    <border>
      <left/>
      <right style="double">
        <color indexed="64"/>
      </right>
      <top/>
      <bottom/>
      <diagonal/>
    </border>
    <border>
      <left/>
      <right/>
      <top/>
      <bottom style="double">
        <color indexed="64"/>
      </bottom>
      <diagonal/>
    </border>
    <border>
      <left/>
      <right style="double">
        <color indexed="64"/>
      </right>
      <top/>
      <bottom style="double">
        <color indexed="64"/>
      </bottom>
      <diagonal/>
    </border>
    <border>
      <left/>
      <right/>
      <top style="thin">
        <color indexed="0"/>
      </top>
      <bottom style="double">
        <color indexed="0"/>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double">
        <color indexed="64"/>
      </bottom>
      <diagonal/>
    </border>
  </borders>
  <cellStyleXfs count="37">
    <xf numFmtId="0" fontId="0" fillId="0" borderId="0"/>
    <xf numFmtId="0" fontId="3" fillId="0" borderId="0">
      <alignment vertical="top"/>
    </xf>
    <xf numFmtId="7" fontId="4" fillId="0" borderId="0" applyFont="0" applyFill="0" applyBorder="0" applyAlignment="0" applyProtection="0"/>
    <xf numFmtId="0"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2"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5" applyNumberFormat="0" applyFont="0" applyBorder="0" applyAlignment="0" applyProtection="0"/>
    <xf numFmtId="0" fontId="5" fillId="0" borderId="0"/>
    <xf numFmtId="0" fontId="9" fillId="0" borderId="0">
      <alignment vertical="top"/>
    </xf>
    <xf numFmtId="7" fontId="3" fillId="0" borderId="0" applyFont="0" applyFill="0" applyBorder="0" applyAlignment="0" applyProtection="0"/>
    <xf numFmtId="0" fontId="3" fillId="0" borderId="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2" fontId="3" fillId="0" borderId="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5" applyNumberFormat="0" applyFont="0" applyBorder="0" applyAlignment="0" applyProtection="0"/>
    <xf numFmtId="0" fontId="6" fillId="0" borderId="0"/>
    <xf numFmtId="44" fontId="6" fillId="0" borderId="0" applyFont="0" applyFill="0" applyBorder="0" applyAlignment="0" applyProtection="0"/>
    <xf numFmtId="0" fontId="10" fillId="0" borderId="0">
      <alignment vertical="top"/>
    </xf>
    <xf numFmtId="0" fontId="12" fillId="0" borderId="0">
      <alignment vertical="top"/>
    </xf>
    <xf numFmtId="0" fontId="14" fillId="0" borderId="0">
      <alignment vertical="top"/>
    </xf>
    <xf numFmtId="0" fontId="6" fillId="0" borderId="0"/>
    <xf numFmtId="44" fontId="6" fillId="0" borderId="0" applyFont="0" applyFill="0" applyBorder="0" applyAlignment="0" applyProtection="0"/>
  </cellStyleXfs>
  <cellXfs count="119">
    <xf numFmtId="0" fontId="0" fillId="0" borderId="0" xfId="0"/>
    <xf numFmtId="0" fontId="8" fillId="0" borderId="0" xfId="0" applyFont="1" applyAlignment="1">
      <alignment horizontal="center"/>
    </xf>
    <xf numFmtId="164" fontId="8" fillId="0" borderId="0" xfId="0" applyNumberFormat="1" applyFont="1" applyAlignment="1"/>
    <xf numFmtId="3" fontId="8" fillId="0" borderId="0" xfId="0" applyNumberFormat="1" applyFont="1" applyAlignment="1"/>
    <xf numFmtId="0" fontId="8" fillId="0" borderId="0" xfId="0" applyFont="1"/>
    <xf numFmtId="0" fontId="8" fillId="0" borderId="0" xfId="0" applyFont="1" applyAlignment="1"/>
    <xf numFmtId="0" fontId="11" fillId="0" borderId="0" xfId="0" applyFont="1" applyFill="1" applyBorder="1" applyAlignment="1"/>
    <xf numFmtId="0" fontId="1" fillId="0" borderId="0" xfId="0" applyFont="1" applyFill="1" applyBorder="1" applyAlignment="1"/>
    <xf numFmtId="37" fontId="1" fillId="0" borderId="0" xfId="0" applyNumberFormat="1" applyFont="1" applyFill="1" applyBorder="1" applyAlignment="1"/>
    <xf numFmtId="0" fontId="11" fillId="0" borderId="0" xfId="0" applyFont="1" applyFill="1" applyBorder="1" applyAlignment="1">
      <alignment horizontal="center"/>
    </xf>
    <xf numFmtId="164" fontId="11" fillId="0" borderId="0" xfId="0" applyNumberFormat="1" applyFont="1" applyFill="1" applyBorder="1" applyAlignment="1">
      <alignment horizontal="right"/>
    </xf>
    <xf numFmtId="0" fontId="1" fillId="0" borderId="6" xfId="0" applyFont="1" applyBorder="1" applyAlignment="1">
      <alignment horizontal="center"/>
    </xf>
    <xf numFmtId="0" fontId="0" fillId="0" borderId="0" xfId="0" applyFill="1" applyBorder="1" applyAlignment="1">
      <alignment horizontal="center"/>
    </xf>
    <xf numFmtId="164" fontId="0" fillId="0" borderId="2" xfId="0" applyNumberFormat="1" applyFill="1" applyBorder="1" applyAlignment="1">
      <alignment horizontal="right"/>
    </xf>
    <xf numFmtId="0" fontId="1" fillId="0" borderId="1" xfId="0" applyFont="1" applyFill="1" applyBorder="1" applyAlignment="1"/>
    <xf numFmtId="37" fontId="1" fillId="0" borderId="1" xfId="0" applyNumberFormat="1" applyFont="1" applyFill="1" applyBorder="1" applyAlignment="1"/>
    <xf numFmtId="0" fontId="0" fillId="0" borderId="3" xfId="0" applyFill="1" applyBorder="1" applyAlignment="1">
      <alignment horizontal="center"/>
    </xf>
    <xf numFmtId="164" fontId="0" fillId="0" borderId="4" xfId="0" applyNumberFormat="1" applyFill="1" applyBorder="1" applyAlignment="1">
      <alignment horizontal="right"/>
    </xf>
    <xf numFmtId="0" fontId="8" fillId="0" borderId="0" xfId="0" applyFont="1" applyFill="1"/>
    <xf numFmtId="0" fontId="1" fillId="2" borderId="7" xfId="0" applyFont="1" applyFill="1" applyBorder="1" applyAlignment="1">
      <alignment horizontal="center" wrapText="1"/>
    </xf>
    <xf numFmtId="37" fontId="1" fillId="2" borderId="7" xfId="0" applyNumberFormat="1" applyFont="1" applyFill="1" applyBorder="1" applyAlignment="1">
      <alignment horizontal="center" wrapText="1"/>
    </xf>
    <xf numFmtId="164" fontId="1" fillId="2" borderId="7" xfId="0" applyNumberFormat="1" applyFont="1" applyFill="1" applyBorder="1" applyAlignment="1">
      <alignment horizontal="center" wrapText="1"/>
    </xf>
    <xf numFmtId="0" fontId="1" fillId="0" borderId="6" xfId="0" applyFont="1" applyBorder="1" applyAlignment="1">
      <alignment horizontal="left"/>
    </xf>
    <xf numFmtId="0" fontId="13" fillId="0" borderId="6" xfId="0" applyFont="1" applyBorder="1" applyAlignment="1">
      <alignment horizontal="left" vertical="center"/>
    </xf>
    <xf numFmtId="0" fontId="13" fillId="0" borderId="6" xfId="0" applyFont="1" applyBorder="1" applyAlignment="1">
      <alignment horizontal="center" vertical="center"/>
    </xf>
    <xf numFmtId="164" fontId="1" fillId="0" borderId="6" xfId="0" applyNumberFormat="1" applyFont="1" applyBorder="1" applyAlignment="1">
      <alignment horizontal="right"/>
    </xf>
    <xf numFmtId="8" fontId="1" fillId="0" borderId="6" xfId="0" applyNumberFormat="1" applyFont="1" applyBorder="1" applyAlignment="1">
      <alignment horizontal="left"/>
    </xf>
    <xf numFmtId="0" fontId="7" fillId="0" borderId="8" xfId="0" applyFont="1" applyBorder="1" applyAlignment="1">
      <alignment horizontal="left" vertical="top" wrapText="1" readingOrder="1"/>
    </xf>
    <xf numFmtId="0" fontId="7" fillId="0" borderId="9" xfId="0" applyFont="1" applyBorder="1" applyAlignment="1">
      <alignment horizontal="left" vertical="top" wrapText="1" readingOrder="1"/>
    </xf>
    <xf numFmtId="3" fontId="7" fillId="0" borderId="9" xfId="36" applyNumberFormat="1" applyFont="1" applyFill="1" applyBorder="1" applyAlignment="1">
      <alignment horizontal="right" vertical="top" wrapText="1" readingOrder="1"/>
    </xf>
    <xf numFmtId="0" fontId="13" fillId="0" borderId="9" xfId="0" applyFont="1" applyBorder="1" applyAlignment="1">
      <alignment horizontal="left" vertical="center"/>
    </xf>
    <xf numFmtId="0" fontId="13" fillId="0" borderId="9" xfId="0" applyFont="1" applyBorder="1" applyAlignment="1">
      <alignment horizontal="center" vertical="center" readingOrder="1"/>
    </xf>
    <xf numFmtId="8" fontId="13" fillId="0" borderId="9" xfId="0" applyNumberFormat="1" applyFont="1" applyBorder="1" applyAlignment="1">
      <alignment horizontal="center" vertical="center" readingOrder="1"/>
    </xf>
    <xf numFmtId="164" fontId="7" fillId="0" borderId="9" xfId="0" applyNumberFormat="1" applyFont="1" applyBorder="1" applyAlignment="1">
      <alignment horizontal="right" vertical="top" wrapText="1" readingOrder="1"/>
    </xf>
    <xf numFmtId="0" fontId="1" fillId="0" borderId="10" xfId="0" applyFont="1" applyBorder="1" applyAlignment="1">
      <alignment horizontal="left"/>
    </xf>
    <xf numFmtId="0" fontId="1" fillId="0" borderId="11" xfId="0" applyFont="1" applyBorder="1" applyAlignment="1">
      <alignment horizontal="left"/>
    </xf>
    <xf numFmtId="8" fontId="1" fillId="0" borderId="11" xfId="0" applyNumberFormat="1" applyFont="1" applyBorder="1" applyAlignment="1">
      <alignment horizontal="left"/>
    </xf>
    <xf numFmtId="0" fontId="1" fillId="0" borderId="11" xfId="0" applyFont="1" applyBorder="1" applyAlignment="1">
      <alignment horizontal="center"/>
    </xf>
    <xf numFmtId="164" fontId="1" fillId="0" borderId="11" xfId="0" applyNumberFormat="1" applyFont="1" applyBorder="1" applyAlignment="1">
      <alignment horizontal="right"/>
    </xf>
    <xf numFmtId="0" fontId="7" fillId="0" borderId="10" xfId="0" applyFont="1" applyBorder="1" applyAlignment="1">
      <alignment horizontal="left" vertical="top" wrapText="1" readingOrder="1"/>
    </xf>
    <xf numFmtId="0" fontId="7" fillId="0" borderId="11" xfId="0" applyFont="1" applyBorder="1" applyAlignment="1">
      <alignment horizontal="left" vertical="top" wrapText="1" readingOrder="1"/>
    </xf>
    <xf numFmtId="3" fontId="7" fillId="0" borderId="11" xfId="36" applyNumberFormat="1" applyFont="1" applyFill="1" applyBorder="1" applyAlignment="1">
      <alignment horizontal="right" vertical="top" wrapText="1" readingOrder="1"/>
    </xf>
    <xf numFmtId="0" fontId="13" fillId="0" borderId="11" xfId="0" applyFont="1" applyBorder="1" applyAlignment="1">
      <alignment horizontal="left" vertical="center"/>
    </xf>
    <xf numFmtId="0" fontId="13" fillId="0" borderId="11" xfId="0" applyFont="1" applyBorder="1" applyAlignment="1">
      <alignment horizontal="center" vertical="center" readingOrder="1"/>
    </xf>
    <xf numFmtId="8" fontId="13" fillId="0" borderId="11" xfId="0" applyNumberFormat="1" applyFont="1" applyBorder="1" applyAlignment="1">
      <alignment horizontal="center" vertical="center" readingOrder="1"/>
    </xf>
    <xf numFmtId="164" fontId="7" fillId="0" borderId="11" xfId="0" applyNumberFormat="1" applyFont="1" applyBorder="1" applyAlignment="1">
      <alignment horizontal="right" vertical="top" wrapText="1" readingOrder="1"/>
    </xf>
    <xf numFmtId="0" fontId="13" fillId="0" borderId="11" xfId="0" applyFont="1" applyBorder="1" applyAlignment="1">
      <alignment horizontal="center" vertical="center"/>
    </xf>
    <xf numFmtId="0" fontId="13" fillId="3" borderId="11" xfId="0" applyFont="1" applyFill="1" applyBorder="1" applyAlignment="1">
      <alignment horizontal="left" vertical="center"/>
    </xf>
    <xf numFmtId="0" fontId="13" fillId="3" borderId="11" xfId="0" applyFont="1" applyFill="1" applyBorder="1" applyAlignment="1">
      <alignment horizontal="center" vertical="center"/>
    </xf>
    <xf numFmtId="0" fontId="1" fillId="0" borderId="12" xfId="0" applyFont="1" applyBorder="1" applyAlignment="1">
      <alignment horizontal="left"/>
    </xf>
    <xf numFmtId="3" fontId="13" fillId="0" borderId="6" xfId="36" applyNumberFormat="1" applyFont="1" applyBorder="1" applyAlignment="1">
      <alignment horizontal="right" vertical="center" readingOrder="1"/>
    </xf>
    <xf numFmtId="3" fontId="7" fillId="0" borderId="6" xfId="36" applyNumberFormat="1" applyFont="1" applyFill="1" applyBorder="1" applyAlignment="1">
      <alignment horizontal="right" vertical="top" wrapText="1" readingOrder="1"/>
    </xf>
    <xf numFmtId="164" fontId="13" fillId="0" borderId="6" xfId="0" applyNumberFormat="1" applyFont="1" applyBorder="1" applyAlignment="1">
      <alignment horizontal="right" vertical="center"/>
    </xf>
    <xf numFmtId="3" fontId="1" fillId="0" borderId="11" xfId="0" applyNumberFormat="1" applyFont="1" applyBorder="1" applyAlignment="1">
      <alignment vertical="top"/>
    </xf>
    <xf numFmtId="3" fontId="1" fillId="0" borderId="6" xfId="0" applyNumberFormat="1" applyFont="1" applyBorder="1" applyAlignment="1">
      <alignment vertical="top"/>
    </xf>
    <xf numFmtId="3" fontId="1" fillId="0" borderId="11" xfId="0" applyNumberFormat="1" applyFont="1" applyBorder="1" applyAlignment="1">
      <alignment horizontal="right"/>
    </xf>
    <xf numFmtId="3" fontId="1" fillId="0" borderId="6" xfId="0" applyNumberFormat="1" applyFont="1" applyBorder="1" applyAlignment="1">
      <alignment horizontal="right"/>
    </xf>
    <xf numFmtId="0" fontId="1" fillId="0" borderId="10" xfId="0" applyFont="1" applyBorder="1"/>
    <xf numFmtId="0" fontId="1" fillId="0" borderId="11" xfId="0" applyFont="1" applyBorder="1"/>
    <xf numFmtId="3" fontId="1" fillId="0" borderId="11" xfId="0" applyNumberFormat="1" applyFont="1" applyBorder="1"/>
    <xf numFmtId="3" fontId="1" fillId="0" borderId="11" xfId="0" applyNumberFormat="1" applyFont="1" applyBorder="1" applyAlignment="1">
      <alignment horizontal="right" vertical="top"/>
    </xf>
    <xf numFmtId="8" fontId="1" fillId="0" borderId="11" xfId="0" applyNumberFormat="1" applyFont="1" applyBorder="1"/>
    <xf numFmtId="164" fontId="1" fillId="0" borderId="11" xfId="0" applyNumberFormat="1" applyFont="1" applyBorder="1"/>
    <xf numFmtId="0" fontId="7" fillId="0" borderId="10" xfId="0" applyFont="1" applyBorder="1" applyAlignment="1">
      <alignment vertical="top" wrapText="1" readingOrder="1"/>
    </xf>
    <xf numFmtId="0" fontId="7" fillId="0" borderId="11" xfId="0" applyFont="1" applyBorder="1" applyAlignment="1">
      <alignment vertical="top" wrapText="1" readingOrder="1"/>
    </xf>
    <xf numFmtId="3" fontId="7" fillId="0" borderId="11" xfId="0" applyNumberFormat="1" applyFont="1" applyBorder="1" applyAlignment="1">
      <alignment vertical="top" wrapText="1" readingOrder="1"/>
    </xf>
    <xf numFmtId="3" fontId="7" fillId="0" borderId="11" xfId="0" applyNumberFormat="1" applyFont="1" applyBorder="1" applyAlignment="1">
      <alignment horizontal="right" vertical="top" wrapText="1" readingOrder="1"/>
    </xf>
    <xf numFmtId="0" fontId="13" fillId="3" borderId="11" xfId="0" applyFont="1" applyFill="1" applyBorder="1" applyAlignment="1">
      <alignment vertical="center"/>
    </xf>
    <xf numFmtId="164" fontId="7" fillId="0" borderId="11" xfId="0" applyNumberFormat="1" applyFont="1" applyBorder="1" applyAlignment="1">
      <alignment vertical="top" wrapText="1" readingOrder="1"/>
    </xf>
    <xf numFmtId="0" fontId="13" fillId="0" borderId="11" xfId="0" applyFont="1" applyBorder="1" applyAlignment="1">
      <alignment vertical="center"/>
    </xf>
    <xf numFmtId="0" fontId="1" fillId="0" borderId="11" xfId="0" applyFont="1" applyBorder="1" applyAlignment="1">
      <alignment vertical="center"/>
    </xf>
    <xf numFmtId="0" fontId="1" fillId="0" borderId="11" xfId="0" applyFont="1" applyBorder="1" applyAlignment="1">
      <alignment horizontal="center" vertical="center"/>
    </xf>
    <xf numFmtId="0" fontId="7" fillId="0" borderId="12" xfId="0" applyFont="1" applyBorder="1" applyAlignment="1">
      <alignment vertical="top" wrapText="1" readingOrder="1"/>
    </xf>
    <xf numFmtId="0" fontId="7" fillId="0" borderId="6" xfId="0" applyFont="1" applyBorder="1" applyAlignment="1">
      <alignment vertical="top" wrapText="1" readingOrder="1"/>
    </xf>
    <xf numFmtId="3" fontId="7" fillId="0" borderId="6" xfId="0" applyNumberFormat="1" applyFont="1" applyBorder="1" applyAlignment="1">
      <alignment vertical="top" wrapText="1" readingOrder="1"/>
    </xf>
    <xf numFmtId="0" fontId="1" fillId="3" borderId="6" xfId="0" applyFont="1" applyFill="1" applyBorder="1" applyAlignment="1">
      <alignment vertical="center"/>
    </xf>
    <xf numFmtId="0" fontId="1" fillId="3" borderId="6" xfId="0" applyFont="1" applyFill="1" applyBorder="1" applyAlignment="1">
      <alignment horizontal="center" vertical="center"/>
    </xf>
    <xf numFmtId="164" fontId="7" fillId="0" borderId="6" xfId="0" applyNumberFormat="1" applyFont="1" applyBorder="1" applyAlignment="1">
      <alignment vertical="top" wrapText="1" readingOrder="1"/>
    </xf>
    <xf numFmtId="0" fontId="1" fillId="0" borderId="6" xfId="0" applyFont="1" applyBorder="1" applyAlignment="1">
      <alignment vertical="center"/>
    </xf>
    <xf numFmtId="0" fontId="1" fillId="0" borderId="6" xfId="0" applyFont="1" applyBorder="1" applyAlignment="1">
      <alignment horizontal="center" vertical="center"/>
    </xf>
    <xf numFmtId="0" fontId="13" fillId="0" borderId="6" xfId="0" applyFont="1" applyBorder="1" applyAlignment="1">
      <alignment vertical="center"/>
    </xf>
    <xf numFmtId="0" fontId="13" fillId="0" borderId="6" xfId="0" applyFont="1" applyBorder="1" applyAlignment="1">
      <alignment horizontal="center" vertical="center" readingOrder="1"/>
    </xf>
    <xf numFmtId="8" fontId="13" fillId="0" borderId="6" xfId="0" applyNumberFormat="1" applyFont="1" applyBorder="1" applyAlignment="1">
      <alignment horizontal="center" vertical="center" readingOrder="1"/>
    </xf>
    <xf numFmtId="0" fontId="1" fillId="0" borderId="6" xfId="0" applyFont="1" applyBorder="1" applyAlignment="1">
      <alignment horizontal="center" vertical="center" readingOrder="1"/>
    </xf>
    <xf numFmtId="8" fontId="1" fillId="0" borderId="6" xfId="0" applyNumberFormat="1" applyFont="1" applyBorder="1" applyAlignment="1">
      <alignment horizontal="center" vertical="center" readingOrder="1"/>
    </xf>
    <xf numFmtId="0" fontId="7" fillId="0" borderId="12" xfId="15" applyFont="1" applyBorder="1" applyAlignment="1">
      <alignment vertical="top" wrapText="1" readingOrder="1"/>
    </xf>
    <xf numFmtId="0" fontId="7" fillId="0" borderId="6" xfId="15" applyFont="1" applyBorder="1" applyAlignment="1">
      <alignment vertical="top" wrapText="1" readingOrder="1"/>
    </xf>
    <xf numFmtId="3" fontId="7" fillId="0" borderId="6" xfId="15" applyNumberFormat="1" applyFont="1" applyBorder="1" applyAlignment="1">
      <alignment vertical="top" wrapText="1" readingOrder="1"/>
    </xf>
    <xf numFmtId="3" fontId="7" fillId="0" borderId="6" xfId="15" applyNumberFormat="1" applyFont="1" applyBorder="1" applyAlignment="1">
      <alignment horizontal="right" vertical="top" wrapText="1" readingOrder="1"/>
    </xf>
    <xf numFmtId="0" fontId="1" fillId="0" borderId="12" xfId="0" applyFont="1" applyBorder="1"/>
    <xf numFmtId="0" fontId="1" fillId="0" borderId="6" xfId="0" applyFont="1" applyBorder="1"/>
    <xf numFmtId="3" fontId="1" fillId="0" borderId="6" xfId="0" applyNumberFormat="1" applyFont="1" applyBorder="1"/>
    <xf numFmtId="3" fontId="1" fillId="0" borderId="6" xfId="0" applyNumberFormat="1" applyFont="1" applyBorder="1" applyAlignment="1">
      <alignment horizontal="right" vertical="top"/>
    </xf>
    <xf numFmtId="8" fontId="1" fillId="0" borderId="6" xfId="0" applyNumberFormat="1" applyFont="1" applyBorder="1"/>
    <xf numFmtId="164" fontId="1" fillId="0" borderId="6" xfId="0" applyNumberFormat="1" applyFont="1" applyBorder="1"/>
    <xf numFmtId="3" fontId="7" fillId="0" borderId="6" xfId="0" applyNumberFormat="1" applyFont="1" applyBorder="1" applyAlignment="1">
      <alignment horizontal="right" vertical="top" wrapText="1" readingOrder="1"/>
    </xf>
    <xf numFmtId="0" fontId="13" fillId="3" borderId="6" xfId="0" applyFont="1" applyFill="1" applyBorder="1" applyAlignment="1">
      <alignment horizontal="center" vertical="center"/>
    </xf>
    <xf numFmtId="0" fontId="13" fillId="3" borderId="6" xfId="0" applyFont="1" applyFill="1" applyBorder="1" applyAlignment="1">
      <alignment vertical="center"/>
    </xf>
    <xf numFmtId="164" fontId="7" fillId="0" borderId="6" xfId="0" applyNumberFormat="1" applyFont="1" applyBorder="1" applyAlignment="1">
      <alignment horizontal="right" vertical="top" wrapText="1" readingOrder="1"/>
    </xf>
    <xf numFmtId="0" fontId="1" fillId="3" borderId="12" xfId="0" applyFont="1" applyFill="1" applyBorder="1"/>
    <xf numFmtId="0" fontId="1" fillId="3" borderId="6" xfId="0" applyFont="1" applyFill="1" applyBorder="1"/>
    <xf numFmtId="3" fontId="1" fillId="3" borderId="6" xfId="0" applyNumberFormat="1" applyFont="1" applyFill="1" applyBorder="1" applyAlignment="1">
      <alignment horizontal="right"/>
    </xf>
    <xf numFmtId="8" fontId="1" fillId="3" borderId="6" xfId="0" applyNumberFormat="1" applyFont="1" applyFill="1" applyBorder="1"/>
    <xf numFmtId="0" fontId="1" fillId="3" borderId="6" xfId="0" applyFont="1" applyFill="1" applyBorder="1" applyAlignment="1">
      <alignment horizontal="center"/>
    </xf>
    <xf numFmtId="164" fontId="1" fillId="3" borderId="6" xfId="0" applyNumberFormat="1" applyFont="1" applyFill="1" applyBorder="1" applyAlignment="1">
      <alignment horizontal="right"/>
    </xf>
    <xf numFmtId="0" fontId="2" fillId="0" borderId="0" xfId="0" applyFont="1" applyAlignment="1">
      <alignment wrapText="1"/>
    </xf>
    <xf numFmtId="0" fontId="1" fillId="0" borderId="0" xfId="0" applyFont="1" applyAlignment="1"/>
    <xf numFmtId="0" fontId="8" fillId="0" borderId="0" xfId="0" applyFont="1" applyAlignment="1"/>
    <xf numFmtId="0" fontId="1" fillId="0" borderId="0" xfId="0" applyFont="1" applyBorder="1" applyAlignment="1">
      <alignment horizontal="center"/>
    </xf>
    <xf numFmtId="164" fontId="1" fillId="0" borderId="0" xfId="0" applyNumberFormat="1" applyFont="1" applyBorder="1" applyAlignment="1">
      <alignment horizontal="right"/>
    </xf>
    <xf numFmtId="37" fontId="1" fillId="0" borderId="6" xfId="0" applyNumberFormat="1" applyFont="1" applyBorder="1" applyAlignment="1">
      <alignment horizontal="right"/>
    </xf>
    <xf numFmtId="37" fontId="1" fillId="0" borderId="6" xfId="0" applyNumberFormat="1" applyFont="1" applyBorder="1" applyAlignment="1">
      <alignment vertical="top"/>
    </xf>
    <xf numFmtId="0" fontId="1" fillId="0" borderId="0" xfId="0" applyFont="1" applyBorder="1" applyAlignment="1">
      <alignment horizontal="left"/>
    </xf>
    <xf numFmtId="37" fontId="1" fillId="0" borderId="0" xfId="0" applyNumberFormat="1" applyFont="1" applyBorder="1" applyAlignment="1">
      <alignment horizontal="right"/>
    </xf>
    <xf numFmtId="37" fontId="1" fillId="0" borderId="0" xfId="0" applyNumberFormat="1" applyFont="1" applyBorder="1" applyAlignment="1">
      <alignment vertical="top"/>
    </xf>
    <xf numFmtId="8" fontId="1" fillId="0" borderId="0" xfId="0" applyNumberFormat="1" applyFont="1" applyBorder="1" applyAlignment="1">
      <alignment horizontal="left"/>
    </xf>
    <xf numFmtId="0" fontId="1" fillId="0" borderId="13" xfId="0" applyFont="1" applyBorder="1" applyAlignment="1">
      <alignment horizontal="left"/>
    </xf>
    <xf numFmtId="0" fontId="0" fillId="0" borderId="14" xfId="0" applyFill="1" applyBorder="1" applyAlignment="1"/>
    <xf numFmtId="0" fontId="0" fillId="0" borderId="15" xfId="0" applyFill="1" applyBorder="1" applyAlignment="1"/>
  </cellXfs>
  <cellStyles count="37">
    <cellStyle name="Currency" xfId="36" builtinId="4"/>
    <cellStyle name="Currency 2" xfId="2" xr:uid="{00000000-0005-0000-0000-000000000000}"/>
    <cellStyle name="Currency 2 2" xfId="31" xr:uid="{00000000-0005-0000-0000-000001000000}"/>
    <cellStyle name="Currency 3" xfId="17" xr:uid="{00000000-0005-0000-0000-000002000000}"/>
    <cellStyle name="Date" xfId="3" xr:uid="{00000000-0005-0000-0000-000003000000}"/>
    <cellStyle name="Date 2" xfId="18" xr:uid="{00000000-0005-0000-0000-000004000000}"/>
    <cellStyle name="F2" xfId="4" xr:uid="{00000000-0005-0000-0000-000005000000}"/>
    <cellStyle name="F2 2" xfId="19" xr:uid="{00000000-0005-0000-0000-000006000000}"/>
    <cellStyle name="F3" xfId="5" xr:uid="{00000000-0005-0000-0000-000007000000}"/>
    <cellStyle name="F3 2" xfId="20" xr:uid="{00000000-0005-0000-0000-000008000000}"/>
    <cellStyle name="F4" xfId="6" xr:uid="{00000000-0005-0000-0000-000009000000}"/>
    <cellStyle name="F4 2" xfId="21" xr:uid="{00000000-0005-0000-0000-00000A000000}"/>
    <cellStyle name="F5" xfId="7" xr:uid="{00000000-0005-0000-0000-00000B000000}"/>
    <cellStyle name="F5 2" xfId="22" xr:uid="{00000000-0005-0000-0000-00000C000000}"/>
    <cellStyle name="F6" xfId="8" xr:uid="{00000000-0005-0000-0000-00000D000000}"/>
    <cellStyle name="F6 2" xfId="23" xr:uid="{00000000-0005-0000-0000-00000E000000}"/>
    <cellStyle name="F7" xfId="9" xr:uid="{00000000-0005-0000-0000-00000F000000}"/>
    <cellStyle name="F7 2" xfId="24" xr:uid="{00000000-0005-0000-0000-000010000000}"/>
    <cellStyle name="F8" xfId="10" xr:uid="{00000000-0005-0000-0000-000011000000}"/>
    <cellStyle name="F8 2" xfId="25" xr:uid="{00000000-0005-0000-0000-000012000000}"/>
    <cellStyle name="Fixed" xfId="11" xr:uid="{00000000-0005-0000-0000-000013000000}"/>
    <cellStyle name="Fixed 2" xfId="26" xr:uid="{00000000-0005-0000-0000-000014000000}"/>
    <cellStyle name="HEADING1" xfId="12" xr:uid="{00000000-0005-0000-0000-000015000000}"/>
    <cellStyle name="HEADING1 2" xfId="27" xr:uid="{00000000-0005-0000-0000-000016000000}"/>
    <cellStyle name="HEADING2" xfId="13" xr:uid="{00000000-0005-0000-0000-000017000000}"/>
    <cellStyle name="HEADING2 2" xfId="28" xr:uid="{00000000-0005-0000-0000-000018000000}"/>
    <cellStyle name="Normal" xfId="0" builtinId="0"/>
    <cellStyle name="Normal 2" xfId="15" xr:uid="{00000000-0005-0000-0000-00001A000000}"/>
    <cellStyle name="Normal 2 2" xfId="30" xr:uid="{00000000-0005-0000-0000-00001B000000}"/>
    <cellStyle name="Normal 3" xfId="1" xr:uid="{00000000-0005-0000-0000-00001C000000}"/>
    <cellStyle name="Normal 3 2" xfId="35" xr:uid="{38A9856D-EBAA-4644-8815-95FAEF7EF65D}"/>
    <cellStyle name="Normal 4" xfId="16" xr:uid="{00000000-0005-0000-0000-00001D000000}"/>
    <cellStyle name="Normal 5" xfId="32" xr:uid="{00000000-0005-0000-0000-00001E000000}"/>
    <cellStyle name="Normal 6" xfId="33" xr:uid="{00000000-0005-0000-0000-00004F000000}"/>
    <cellStyle name="Normal 7" xfId="34" xr:uid="{593CE41D-2A17-45D2-AF99-E29B311BED95}"/>
    <cellStyle name="Total 2" xfId="14" xr:uid="{00000000-0005-0000-0000-00001F000000}"/>
    <cellStyle name="Total 3" xfId="29" xr:uid="{00000000-0005-0000-0000-00002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J%20&amp;%20S%20Reports\Tort%20Payment%20Master%20Reports\2020\January%202020\Gwen%20Master%20Re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rts cause codes"/>
      <sheetName val="dept_list"/>
    </sheetNames>
    <sheetDataSet>
      <sheetData sheetId="0" refreshError="1"/>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446"/>
  <sheetViews>
    <sheetView tabSelected="1" view="pageLayout" topLeftCell="A64" zoomScale="75" zoomScaleNormal="75" zoomScalePageLayoutView="75" workbookViewId="0">
      <selection activeCell="B223" sqref="B223"/>
    </sheetView>
  </sheetViews>
  <sheetFormatPr defaultColWidth="9.140625" defaultRowHeight="15" x14ac:dyDescent="0.2"/>
  <cols>
    <col min="1" max="1" width="23.28515625" style="5" customWidth="1"/>
    <col min="2" max="2" width="84.7109375" style="5" customWidth="1"/>
    <col min="3" max="3" width="17" style="5" bestFit="1" customWidth="1"/>
    <col min="4" max="4" width="14.28515625" style="5" bestFit="1" customWidth="1"/>
    <col min="5" max="5" width="56.7109375" style="1" customWidth="1"/>
    <col min="6" max="6" width="35.140625" style="1" bestFit="1" customWidth="1"/>
    <col min="7" max="7" width="25.7109375" style="1" customWidth="1"/>
    <col min="8" max="8" width="23.28515625" style="5" bestFit="1" customWidth="1"/>
    <col min="9" max="10" width="12.140625" style="4" customWidth="1"/>
    <col min="11" max="16384" width="9.140625" style="4"/>
  </cols>
  <sheetData>
    <row r="1" spans="1:8" s="5" customFormat="1" ht="15.75" x14ac:dyDescent="0.25">
      <c r="A1" s="106" t="s">
        <v>13</v>
      </c>
      <c r="B1" s="107"/>
      <c r="E1" s="1"/>
      <c r="F1" s="1"/>
      <c r="G1" s="1"/>
      <c r="H1" s="2"/>
    </row>
    <row r="2" spans="1:8" s="5" customFormat="1" ht="15.75" x14ac:dyDescent="0.25">
      <c r="A2" s="106" t="s">
        <v>14</v>
      </c>
      <c r="B2" s="107"/>
      <c r="E2" s="1"/>
      <c r="F2" s="1"/>
      <c r="G2" s="1"/>
      <c r="H2" s="2"/>
    </row>
    <row r="3" spans="1:8" s="5" customFormat="1" ht="15.75" x14ac:dyDescent="0.25">
      <c r="A3" s="106" t="s">
        <v>468</v>
      </c>
      <c r="B3" s="107"/>
      <c r="E3" s="1"/>
      <c r="F3" s="1"/>
      <c r="G3" s="1"/>
      <c r="H3" s="2" t="s">
        <v>11</v>
      </c>
    </row>
    <row r="4" spans="1:8" s="5" customFormat="1" ht="15.75" customHeight="1" x14ac:dyDescent="0.25">
      <c r="A4" s="106" t="s">
        <v>15</v>
      </c>
      <c r="B4" s="107"/>
      <c r="C4" s="3" t="s">
        <v>11</v>
      </c>
      <c r="D4" s="3"/>
      <c r="E4" s="1"/>
      <c r="F4" s="1"/>
      <c r="G4" s="1"/>
      <c r="H4" s="2"/>
    </row>
    <row r="5" spans="1:8" ht="15.75" thickBot="1" x14ac:dyDescent="0.25"/>
    <row r="6" spans="1:8" s="1" customFormat="1" ht="76.5" customHeight="1" thickTop="1" thickBot="1" x14ac:dyDescent="0.3">
      <c r="A6" s="19" t="s">
        <v>0</v>
      </c>
      <c r="B6" s="19" t="s">
        <v>1</v>
      </c>
      <c r="C6" s="20" t="s">
        <v>2</v>
      </c>
      <c r="D6" s="20" t="s">
        <v>3</v>
      </c>
      <c r="E6" s="19" t="s">
        <v>4</v>
      </c>
      <c r="F6" s="19" t="s">
        <v>5</v>
      </c>
      <c r="G6" s="19" t="s">
        <v>6</v>
      </c>
      <c r="H6" s="21" t="s">
        <v>7</v>
      </c>
    </row>
    <row r="7" spans="1:8" ht="16.5" thickTop="1" x14ac:dyDescent="0.2">
      <c r="A7" s="27" t="s">
        <v>46</v>
      </c>
      <c r="B7" s="28" t="s">
        <v>47</v>
      </c>
      <c r="C7" s="29">
        <v>22543.41</v>
      </c>
      <c r="D7" s="29">
        <v>0</v>
      </c>
      <c r="E7" s="30" t="s">
        <v>49</v>
      </c>
      <c r="F7" s="31" t="s">
        <v>32</v>
      </c>
      <c r="G7" s="32" t="s">
        <v>18</v>
      </c>
      <c r="H7" s="33">
        <v>43832</v>
      </c>
    </row>
    <row r="8" spans="1:8" ht="15.75" x14ac:dyDescent="0.25">
      <c r="A8" s="34" t="s">
        <v>50</v>
      </c>
      <c r="B8" s="35" t="s">
        <v>51</v>
      </c>
      <c r="C8" s="55">
        <v>25000</v>
      </c>
      <c r="D8" s="53">
        <v>0</v>
      </c>
      <c r="E8" s="36" t="s">
        <v>19</v>
      </c>
      <c r="F8" s="37" t="s">
        <v>17</v>
      </c>
      <c r="G8" s="37" t="s">
        <v>18</v>
      </c>
      <c r="H8" s="38">
        <v>43836</v>
      </c>
    </row>
    <row r="9" spans="1:8" ht="15.75" x14ac:dyDescent="0.25">
      <c r="A9" s="34" t="s">
        <v>52</v>
      </c>
      <c r="B9" s="35" t="s">
        <v>53</v>
      </c>
      <c r="C9" s="55">
        <v>90000</v>
      </c>
      <c r="D9" s="53">
        <v>0</v>
      </c>
      <c r="E9" s="36" t="s">
        <v>33</v>
      </c>
      <c r="F9" s="37" t="s">
        <v>17</v>
      </c>
      <c r="G9" s="37" t="s">
        <v>18</v>
      </c>
      <c r="H9" s="38">
        <v>43836</v>
      </c>
    </row>
    <row r="10" spans="1:8" ht="15.75" x14ac:dyDescent="0.2">
      <c r="A10" s="39" t="s">
        <v>54</v>
      </c>
      <c r="B10" s="40" t="s">
        <v>55</v>
      </c>
      <c r="C10" s="41">
        <v>1765.1</v>
      </c>
      <c r="D10" s="41">
        <v>0</v>
      </c>
      <c r="E10" s="42" t="s">
        <v>42</v>
      </c>
      <c r="F10" s="43" t="s">
        <v>56</v>
      </c>
      <c r="G10" s="44" t="s">
        <v>18</v>
      </c>
      <c r="H10" s="45">
        <v>43838.388182060196</v>
      </c>
    </row>
    <row r="11" spans="1:8" ht="15.75" x14ac:dyDescent="0.2">
      <c r="A11" s="39" t="s">
        <v>57</v>
      </c>
      <c r="B11" s="40" t="s">
        <v>58</v>
      </c>
      <c r="C11" s="41">
        <v>467.44</v>
      </c>
      <c r="D11" s="41">
        <v>0</v>
      </c>
      <c r="E11" s="42" t="s">
        <v>59</v>
      </c>
      <c r="F11" s="43" t="s">
        <v>56</v>
      </c>
      <c r="G11" s="44" t="s">
        <v>18</v>
      </c>
      <c r="H11" s="45">
        <v>43838.392536076397</v>
      </c>
    </row>
    <row r="12" spans="1:8" ht="15.75" x14ac:dyDescent="0.2">
      <c r="A12" s="39" t="s">
        <v>60</v>
      </c>
      <c r="B12" s="40" t="s">
        <v>61</v>
      </c>
      <c r="C12" s="41">
        <v>575.22</v>
      </c>
      <c r="D12" s="41">
        <v>0</v>
      </c>
      <c r="E12" s="42" t="s">
        <v>42</v>
      </c>
      <c r="F12" s="43" t="s">
        <v>17</v>
      </c>
      <c r="G12" s="44" t="s">
        <v>18</v>
      </c>
      <c r="H12" s="45">
        <v>43838.3925382292</v>
      </c>
    </row>
    <row r="13" spans="1:8" ht="15.75" x14ac:dyDescent="0.2">
      <c r="A13" s="39" t="s">
        <v>62</v>
      </c>
      <c r="B13" s="40" t="s">
        <v>63</v>
      </c>
      <c r="C13" s="41">
        <v>1832.23</v>
      </c>
      <c r="D13" s="41">
        <v>0</v>
      </c>
      <c r="E13" s="42" t="s">
        <v>42</v>
      </c>
      <c r="F13" s="43" t="s">
        <v>56</v>
      </c>
      <c r="G13" s="44" t="s">
        <v>18</v>
      </c>
      <c r="H13" s="45">
        <v>43838.392540393499</v>
      </c>
    </row>
    <row r="14" spans="1:8" ht="15.75" x14ac:dyDescent="0.2">
      <c r="A14" s="39" t="s">
        <v>64</v>
      </c>
      <c r="B14" s="40" t="s">
        <v>65</v>
      </c>
      <c r="C14" s="41">
        <v>1287.96</v>
      </c>
      <c r="D14" s="41">
        <v>0</v>
      </c>
      <c r="E14" s="42" t="s">
        <v>42</v>
      </c>
      <c r="F14" s="46" t="s">
        <v>66</v>
      </c>
      <c r="G14" s="46" t="s">
        <v>18</v>
      </c>
      <c r="H14" s="45">
        <v>43838.392541863403</v>
      </c>
    </row>
    <row r="15" spans="1:8" ht="15.75" x14ac:dyDescent="0.2">
      <c r="A15" s="39" t="s">
        <v>67</v>
      </c>
      <c r="B15" s="40" t="s">
        <v>68</v>
      </c>
      <c r="C15" s="41">
        <v>900.05</v>
      </c>
      <c r="D15" s="41">
        <v>0</v>
      </c>
      <c r="E15" s="42" t="s">
        <v>48</v>
      </c>
      <c r="F15" s="46" t="s">
        <v>66</v>
      </c>
      <c r="G15" s="46" t="s">
        <v>18</v>
      </c>
      <c r="H15" s="45">
        <v>43838.3925429398</v>
      </c>
    </row>
    <row r="16" spans="1:8" ht="15.75" x14ac:dyDescent="0.2">
      <c r="A16" s="39" t="s">
        <v>69</v>
      </c>
      <c r="B16" s="40" t="s">
        <v>70</v>
      </c>
      <c r="C16" s="41">
        <v>2824.03</v>
      </c>
      <c r="D16" s="41">
        <v>0</v>
      </c>
      <c r="E16" s="42" t="s">
        <v>42</v>
      </c>
      <c r="F16" s="46" t="s">
        <v>56</v>
      </c>
      <c r="G16" s="46" t="s">
        <v>18</v>
      </c>
      <c r="H16" s="45">
        <v>43838.392707141204</v>
      </c>
    </row>
    <row r="17" spans="1:8" ht="15.75" x14ac:dyDescent="0.2">
      <c r="A17" s="39" t="s">
        <v>71</v>
      </c>
      <c r="B17" s="40" t="s">
        <v>72</v>
      </c>
      <c r="C17" s="41">
        <v>952</v>
      </c>
      <c r="D17" s="41">
        <v>0</v>
      </c>
      <c r="E17" s="47" t="s">
        <v>48</v>
      </c>
      <c r="F17" s="48" t="s">
        <v>66</v>
      </c>
      <c r="G17" s="48" t="s">
        <v>18</v>
      </c>
      <c r="H17" s="45">
        <v>43838.392878043996</v>
      </c>
    </row>
    <row r="18" spans="1:8" ht="15.75" x14ac:dyDescent="0.2">
      <c r="A18" s="39" t="s">
        <v>73</v>
      </c>
      <c r="B18" s="40" t="s">
        <v>74</v>
      </c>
      <c r="C18" s="41">
        <v>344.22</v>
      </c>
      <c r="D18" s="41">
        <v>0</v>
      </c>
      <c r="E18" s="42" t="s">
        <v>48</v>
      </c>
      <c r="F18" s="48" t="s">
        <v>66</v>
      </c>
      <c r="G18" s="48" t="s">
        <v>18</v>
      </c>
      <c r="H18" s="45">
        <v>43838.392880405103</v>
      </c>
    </row>
    <row r="19" spans="1:8" ht="15.75" x14ac:dyDescent="0.2">
      <c r="A19" s="39" t="s">
        <v>75</v>
      </c>
      <c r="B19" s="40" t="s">
        <v>76</v>
      </c>
      <c r="C19" s="41">
        <v>1852.74</v>
      </c>
      <c r="D19" s="41">
        <v>0</v>
      </c>
      <c r="E19" s="42" t="s">
        <v>45</v>
      </c>
      <c r="F19" s="46" t="s">
        <v>56</v>
      </c>
      <c r="G19" s="46" t="s">
        <v>18</v>
      </c>
      <c r="H19" s="45">
        <v>43840.397062812503</v>
      </c>
    </row>
    <row r="20" spans="1:8" ht="15.75" x14ac:dyDescent="0.25">
      <c r="A20" s="34" t="s">
        <v>77</v>
      </c>
      <c r="B20" s="35" t="s">
        <v>78</v>
      </c>
      <c r="C20" s="55">
        <v>8000</v>
      </c>
      <c r="D20" s="53">
        <v>0</v>
      </c>
      <c r="E20" s="36" t="s">
        <v>79</v>
      </c>
      <c r="F20" s="37" t="s">
        <v>17</v>
      </c>
      <c r="G20" s="37" t="s">
        <v>18</v>
      </c>
      <c r="H20" s="38">
        <v>43846</v>
      </c>
    </row>
    <row r="21" spans="1:8" ht="15.75" x14ac:dyDescent="0.25">
      <c r="A21" s="34" t="s">
        <v>80</v>
      </c>
      <c r="B21" s="35" t="s">
        <v>81</v>
      </c>
      <c r="C21" s="55">
        <v>50000</v>
      </c>
      <c r="D21" s="53">
        <v>0</v>
      </c>
      <c r="E21" s="36" t="s">
        <v>23</v>
      </c>
      <c r="F21" s="37" t="s">
        <v>20</v>
      </c>
      <c r="G21" s="37" t="s">
        <v>18</v>
      </c>
      <c r="H21" s="38">
        <v>43846</v>
      </c>
    </row>
    <row r="22" spans="1:8" ht="15.75" x14ac:dyDescent="0.25">
      <c r="A22" s="34" t="s">
        <v>82</v>
      </c>
      <c r="B22" s="35" t="s">
        <v>83</v>
      </c>
      <c r="C22" s="55">
        <v>7500</v>
      </c>
      <c r="D22" s="53">
        <v>0</v>
      </c>
      <c r="E22" s="36" t="s">
        <v>28</v>
      </c>
      <c r="F22" s="37" t="s">
        <v>22</v>
      </c>
      <c r="G22" s="37" t="s">
        <v>18</v>
      </c>
      <c r="H22" s="38">
        <v>43846</v>
      </c>
    </row>
    <row r="23" spans="1:8" ht="15.75" x14ac:dyDescent="0.25">
      <c r="A23" s="34" t="s">
        <v>84</v>
      </c>
      <c r="B23" s="35" t="s">
        <v>85</v>
      </c>
      <c r="C23" s="55">
        <v>1050</v>
      </c>
      <c r="D23" s="53">
        <v>0</v>
      </c>
      <c r="E23" s="36" t="s">
        <v>35</v>
      </c>
      <c r="F23" s="37" t="s">
        <v>22</v>
      </c>
      <c r="G23" s="37" t="s">
        <v>18</v>
      </c>
      <c r="H23" s="38">
        <v>43846</v>
      </c>
    </row>
    <row r="24" spans="1:8" ht="15.75" x14ac:dyDescent="0.25">
      <c r="A24" s="34" t="s">
        <v>86</v>
      </c>
      <c r="B24" s="35" t="s">
        <v>87</v>
      </c>
      <c r="C24" s="55">
        <v>10000</v>
      </c>
      <c r="D24" s="53">
        <v>0</v>
      </c>
      <c r="E24" s="36" t="s">
        <v>23</v>
      </c>
      <c r="F24" s="37" t="s">
        <v>21</v>
      </c>
      <c r="G24" s="37" t="s">
        <v>18</v>
      </c>
      <c r="H24" s="38">
        <v>43846</v>
      </c>
    </row>
    <row r="25" spans="1:8" ht="15.75" x14ac:dyDescent="0.25">
      <c r="A25" s="34" t="s">
        <v>88</v>
      </c>
      <c r="B25" s="35" t="s">
        <v>89</v>
      </c>
      <c r="C25" s="55">
        <v>3310.49</v>
      </c>
      <c r="D25" s="53">
        <v>0</v>
      </c>
      <c r="E25" s="36" t="s">
        <v>24</v>
      </c>
      <c r="F25" s="37" t="s">
        <v>21</v>
      </c>
      <c r="G25" s="37" t="s">
        <v>18</v>
      </c>
      <c r="H25" s="38">
        <v>43846</v>
      </c>
    </row>
    <row r="26" spans="1:8" ht="15.75" x14ac:dyDescent="0.25">
      <c r="A26" s="34" t="s">
        <v>90</v>
      </c>
      <c r="B26" s="35" t="s">
        <v>91</v>
      </c>
      <c r="C26" s="55">
        <v>33333.33</v>
      </c>
      <c r="D26" s="53">
        <v>16666.669999999998</v>
      </c>
      <c r="E26" s="36" t="s">
        <v>92</v>
      </c>
      <c r="F26" s="37" t="s">
        <v>41</v>
      </c>
      <c r="G26" s="37" t="s">
        <v>18</v>
      </c>
      <c r="H26" s="38">
        <v>43851</v>
      </c>
    </row>
    <row r="27" spans="1:8" ht="15.75" x14ac:dyDescent="0.25">
      <c r="A27" s="34" t="s">
        <v>93</v>
      </c>
      <c r="B27" s="35" t="s">
        <v>94</v>
      </c>
      <c r="C27" s="55">
        <v>2500</v>
      </c>
      <c r="D27" s="53">
        <v>0</v>
      </c>
      <c r="E27" s="36" t="s">
        <v>24</v>
      </c>
      <c r="F27" s="37" t="s">
        <v>17</v>
      </c>
      <c r="G27" s="37" t="s">
        <v>18</v>
      </c>
      <c r="H27" s="38">
        <v>43851</v>
      </c>
    </row>
    <row r="28" spans="1:8" ht="15.75" x14ac:dyDescent="0.25">
      <c r="A28" s="34" t="s">
        <v>95</v>
      </c>
      <c r="B28" s="35" t="s">
        <v>96</v>
      </c>
      <c r="C28" s="55">
        <v>4000</v>
      </c>
      <c r="D28" s="53">
        <v>0</v>
      </c>
      <c r="E28" s="36" t="s">
        <v>40</v>
      </c>
      <c r="F28" s="37" t="s">
        <v>20</v>
      </c>
      <c r="G28" s="37" t="s">
        <v>25</v>
      </c>
      <c r="H28" s="38">
        <v>43851</v>
      </c>
    </row>
    <row r="29" spans="1:8" ht="15.75" x14ac:dyDescent="0.25">
      <c r="A29" s="34" t="s">
        <v>97</v>
      </c>
      <c r="B29" s="35" t="s">
        <v>98</v>
      </c>
      <c r="C29" s="55">
        <v>60000</v>
      </c>
      <c r="D29" s="53">
        <v>0</v>
      </c>
      <c r="E29" s="36" t="s">
        <v>38</v>
      </c>
      <c r="F29" s="37" t="s">
        <v>22</v>
      </c>
      <c r="G29" s="37" t="s">
        <v>18</v>
      </c>
      <c r="H29" s="38">
        <v>43851</v>
      </c>
    </row>
    <row r="30" spans="1:8" ht="15.75" x14ac:dyDescent="0.25">
      <c r="A30" s="34" t="s">
        <v>99</v>
      </c>
      <c r="B30" s="35" t="s">
        <v>100</v>
      </c>
      <c r="C30" s="55">
        <v>18000</v>
      </c>
      <c r="D30" s="53">
        <v>0</v>
      </c>
      <c r="E30" s="36" t="s">
        <v>19</v>
      </c>
      <c r="F30" s="37" t="s">
        <v>17</v>
      </c>
      <c r="G30" s="37" t="s">
        <v>18</v>
      </c>
      <c r="H30" s="38">
        <v>43852</v>
      </c>
    </row>
    <row r="31" spans="1:8" ht="15.75" x14ac:dyDescent="0.25">
      <c r="A31" s="34" t="s">
        <v>101</v>
      </c>
      <c r="B31" s="35" t="s">
        <v>102</v>
      </c>
      <c r="C31" s="55">
        <v>0</v>
      </c>
      <c r="D31" s="53">
        <v>154429.44</v>
      </c>
      <c r="E31" s="36" t="s">
        <v>37</v>
      </c>
      <c r="F31" s="37" t="s">
        <v>17</v>
      </c>
      <c r="G31" s="37" t="s">
        <v>18</v>
      </c>
      <c r="H31" s="38">
        <v>43852</v>
      </c>
    </row>
    <row r="32" spans="1:8" ht="15.75" x14ac:dyDescent="0.25">
      <c r="A32" s="34" t="s">
        <v>103</v>
      </c>
      <c r="B32" s="35" t="s">
        <v>104</v>
      </c>
      <c r="C32" s="55">
        <v>100000</v>
      </c>
      <c r="D32" s="53">
        <v>0</v>
      </c>
      <c r="E32" s="36" t="s">
        <v>31</v>
      </c>
      <c r="F32" s="37" t="s">
        <v>17</v>
      </c>
      <c r="G32" s="37" t="s">
        <v>18</v>
      </c>
      <c r="H32" s="38">
        <v>43852</v>
      </c>
    </row>
    <row r="33" spans="1:8" ht="15.75" x14ac:dyDescent="0.25">
      <c r="A33" s="34" t="s">
        <v>105</v>
      </c>
      <c r="B33" s="35" t="s">
        <v>106</v>
      </c>
      <c r="C33" s="55">
        <v>10000</v>
      </c>
      <c r="D33" s="53">
        <v>0</v>
      </c>
      <c r="E33" s="36" t="s">
        <v>23</v>
      </c>
      <c r="F33" s="37" t="s">
        <v>36</v>
      </c>
      <c r="G33" s="37" t="s">
        <v>18</v>
      </c>
      <c r="H33" s="38">
        <v>43853</v>
      </c>
    </row>
    <row r="34" spans="1:8" ht="15.75" x14ac:dyDescent="0.25">
      <c r="A34" s="34" t="s">
        <v>101</v>
      </c>
      <c r="B34" s="35" t="s">
        <v>107</v>
      </c>
      <c r="C34" s="55">
        <v>145570.56</v>
      </c>
      <c r="D34" s="53">
        <v>0</v>
      </c>
      <c r="E34" s="36" t="s">
        <v>37</v>
      </c>
      <c r="F34" s="37" t="s">
        <v>17</v>
      </c>
      <c r="G34" s="37" t="s">
        <v>18</v>
      </c>
      <c r="H34" s="38">
        <v>43853</v>
      </c>
    </row>
    <row r="35" spans="1:8" ht="15.75" x14ac:dyDescent="0.25">
      <c r="A35" s="34" t="s">
        <v>108</v>
      </c>
      <c r="B35" s="35" t="s">
        <v>109</v>
      </c>
      <c r="C35" s="55">
        <v>100000</v>
      </c>
      <c r="D35" s="53">
        <v>0</v>
      </c>
      <c r="E35" s="36" t="s">
        <v>33</v>
      </c>
      <c r="F35" s="37" t="s">
        <v>17</v>
      </c>
      <c r="G35" s="37" t="s">
        <v>18</v>
      </c>
      <c r="H35" s="38">
        <v>43853</v>
      </c>
    </row>
    <row r="36" spans="1:8" ht="15.75" x14ac:dyDescent="0.25">
      <c r="A36" s="34" t="s">
        <v>110</v>
      </c>
      <c r="B36" s="35" t="s">
        <v>111</v>
      </c>
      <c r="C36" s="55">
        <v>75000</v>
      </c>
      <c r="D36" s="53">
        <v>0</v>
      </c>
      <c r="E36" s="36" t="s">
        <v>39</v>
      </c>
      <c r="F36" s="37" t="s">
        <v>22</v>
      </c>
      <c r="G36" s="37" t="s">
        <v>18</v>
      </c>
      <c r="H36" s="38">
        <v>43853</v>
      </c>
    </row>
    <row r="37" spans="1:8" ht="15.75" x14ac:dyDescent="0.25">
      <c r="A37" s="34" t="s">
        <v>44</v>
      </c>
      <c r="B37" s="35" t="s">
        <v>112</v>
      </c>
      <c r="C37" s="55">
        <v>0</v>
      </c>
      <c r="D37" s="53">
        <v>35000</v>
      </c>
      <c r="E37" s="36" t="s">
        <v>29</v>
      </c>
      <c r="F37" s="37" t="s">
        <v>17</v>
      </c>
      <c r="G37" s="37" t="s">
        <v>30</v>
      </c>
      <c r="H37" s="38">
        <v>43854</v>
      </c>
    </row>
    <row r="38" spans="1:8" ht="15.75" x14ac:dyDescent="0.25">
      <c r="A38" s="34" t="s">
        <v>113</v>
      </c>
      <c r="B38" s="35" t="s">
        <v>114</v>
      </c>
      <c r="C38" s="55">
        <v>5000</v>
      </c>
      <c r="D38" s="53">
        <v>0</v>
      </c>
      <c r="E38" s="36" t="s">
        <v>28</v>
      </c>
      <c r="F38" s="37" t="s">
        <v>22</v>
      </c>
      <c r="G38" s="37" t="s">
        <v>18</v>
      </c>
      <c r="H38" s="38">
        <v>43854</v>
      </c>
    </row>
    <row r="39" spans="1:8" ht="15.75" x14ac:dyDescent="0.25">
      <c r="A39" s="34" t="s">
        <v>115</v>
      </c>
      <c r="B39" s="35" t="s">
        <v>116</v>
      </c>
      <c r="C39" s="55">
        <v>7868.29</v>
      </c>
      <c r="D39" s="53">
        <v>0</v>
      </c>
      <c r="E39" s="36" t="s">
        <v>35</v>
      </c>
      <c r="F39" s="37" t="s">
        <v>22</v>
      </c>
      <c r="G39" s="37" t="s">
        <v>18</v>
      </c>
      <c r="H39" s="38">
        <v>43854</v>
      </c>
    </row>
    <row r="40" spans="1:8" ht="15.75" x14ac:dyDescent="0.25">
      <c r="A40" s="34" t="s">
        <v>117</v>
      </c>
      <c r="B40" s="35" t="s">
        <v>118</v>
      </c>
      <c r="C40" s="55">
        <v>7500</v>
      </c>
      <c r="D40" s="53">
        <v>0</v>
      </c>
      <c r="E40" s="36" t="s">
        <v>23</v>
      </c>
      <c r="F40" s="37" t="s">
        <v>36</v>
      </c>
      <c r="G40" s="37" t="s">
        <v>18</v>
      </c>
      <c r="H40" s="38">
        <v>43858</v>
      </c>
    </row>
    <row r="41" spans="1:8" ht="15.75" x14ac:dyDescent="0.25">
      <c r="A41" s="34" t="s">
        <v>119</v>
      </c>
      <c r="B41" s="35" t="s">
        <v>120</v>
      </c>
      <c r="C41" s="55">
        <v>30000</v>
      </c>
      <c r="D41" s="53">
        <v>0</v>
      </c>
      <c r="E41" s="36" t="s">
        <v>29</v>
      </c>
      <c r="F41" s="37" t="s">
        <v>17</v>
      </c>
      <c r="G41" s="37" t="s">
        <v>18</v>
      </c>
      <c r="H41" s="38">
        <v>43858</v>
      </c>
    </row>
    <row r="42" spans="1:8" ht="15.75" x14ac:dyDescent="0.25">
      <c r="A42" s="34" t="s">
        <v>121</v>
      </c>
      <c r="B42" s="35" t="s">
        <v>122</v>
      </c>
      <c r="C42" s="55">
        <v>900</v>
      </c>
      <c r="D42" s="53">
        <v>0</v>
      </c>
      <c r="E42" s="36" t="s">
        <v>19</v>
      </c>
      <c r="F42" s="37" t="s">
        <v>17</v>
      </c>
      <c r="G42" s="37" t="s">
        <v>18</v>
      </c>
      <c r="H42" s="38">
        <v>43858</v>
      </c>
    </row>
    <row r="43" spans="1:8" ht="15.75" x14ac:dyDescent="0.25">
      <c r="A43" s="34" t="s">
        <v>123</v>
      </c>
      <c r="B43" s="35" t="s">
        <v>124</v>
      </c>
      <c r="C43" s="55">
        <v>10000</v>
      </c>
      <c r="D43" s="53">
        <v>0</v>
      </c>
      <c r="E43" s="36" t="s">
        <v>19</v>
      </c>
      <c r="F43" s="37" t="s">
        <v>17</v>
      </c>
      <c r="G43" s="37" t="s">
        <v>18</v>
      </c>
      <c r="H43" s="38">
        <v>43858</v>
      </c>
    </row>
    <row r="44" spans="1:8" ht="15.75" x14ac:dyDescent="0.25">
      <c r="A44" s="49" t="s">
        <v>125</v>
      </c>
      <c r="B44" s="22" t="s">
        <v>126</v>
      </c>
      <c r="C44" s="56">
        <v>5000</v>
      </c>
      <c r="D44" s="54">
        <v>0</v>
      </c>
      <c r="E44" s="26" t="s">
        <v>16</v>
      </c>
      <c r="F44" s="11" t="s">
        <v>17</v>
      </c>
      <c r="G44" s="11" t="s">
        <v>18</v>
      </c>
      <c r="H44" s="25">
        <v>43858</v>
      </c>
    </row>
    <row r="45" spans="1:8" ht="15.75" x14ac:dyDescent="0.25">
      <c r="A45" s="49" t="s">
        <v>127</v>
      </c>
      <c r="B45" s="22" t="s">
        <v>128</v>
      </c>
      <c r="C45" s="56">
        <v>5000</v>
      </c>
      <c r="D45" s="54">
        <v>0</v>
      </c>
      <c r="E45" s="26" t="s">
        <v>16</v>
      </c>
      <c r="F45" s="11" t="s">
        <v>17</v>
      </c>
      <c r="G45" s="11" t="s">
        <v>18</v>
      </c>
      <c r="H45" s="25">
        <v>43858</v>
      </c>
    </row>
    <row r="46" spans="1:8" ht="15.75" x14ac:dyDescent="0.25">
      <c r="A46" s="22" t="s">
        <v>129</v>
      </c>
      <c r="B46" s="22" t="s">
        <v>130</v>
      </c>
      <c r="C46" s="56">
        <v>40000</v>
      </c>
      <c r="D46" s="54">
        <v>0</v>
      </c>
      <c r="E46" s="26" t="s">
        <v>19</v>
      </c>
      <c r="F46" s="11" t="s">
        <v>17</v>
      </c>
      <c r="G46" s="11" t="s">
        <v>18</v>
      </c>
      <c r="H46" s="25">
        <v>43858</v>
      </c>
    </row>
    <row r="47" spans="1:8" ht="15.75" x14ac:dyDescent="0.25">
      <c r="A47" s="22" t="s">
        <v>131</v>
      </c>
      <c r="B47" s="22" t="s">
        <v>132</v>
      </c>
      <c r="C47" s="56">
        <v>1000</v>
      </c>
      <c r="D47" s="54">
        <v>0</v>
      </c>
      <c r="E47" s="26" t="s">
        <v>16</v>
      </c>
      <c r="F47" s="11" t="s">
        <v>17</v>
      </c>
      <c r="G47" s="11" t="s">
        <v>18</v>
      </c>
      <c r="H47" s="25">
        <v>43858</v>
      </c>
    </row>
    <row r="48" spans="1:8" ht="15.75" x14ac:dyDescent="0.25">
      <c r="A48" s="22" t="s">
        <v>133</v>
      </c>
      <c r="B48" s="22" t="s">
        <v>134</v>
      </c>
      <c r="C48" s="56">
        <v>18500</v>
      </c>
      <c r="D48" s="54">
        <v>0</v>
      </c>
      <c r="E48" s="26" t="s">
        <v>29</v>
      </c>
      <c r="F48" s="11" t="s">
        <v>17</v>
      </c>
      <c r="G48" s="11" t="s">
        <v>18</v>
      </c>
      <c r="H48" s="25">
        <v>43858</v>
      </c>
    </row>
    <row r="49" spans="1:8" ht="15.75" x14ac:dyDescent="0.25">
      <c r="A49" s="22" t="s">
        <v>135</v>
      </c>
      <c r="B49" s="22" t="s">
        <v>136</v>
      </c>
      <c r="C49" s="56">
        <v>100000</v>
      </c>
      <c r="D49" s="54">
        <v>0</v>
      </c>
      <c r="E49" s="26" t="s">
        <v>16</v>
      </c>
      <c r="F49" s="11" t="s">
        <v>17</v>
      </c>
      <c r="G49" s="11" t="s">
        <v>18</v>
      </c>
      <c r="H49" s="25">
        <v>43858</v>
      </c>
    </row>
    <row r="50" spans="1:8" ht="15.75" x14ac:dyDescent="0.25">
      <c r="A50" s="22" t="s">
        <v>137</v>
      </c>
      <c r="B50" s="22" t="s">
        <v>138</v>
      </c>
      <c r="C50" s="56">
        <v>9000</v>
      </c>
      <c r="D50" s="54">
        <v>0</v>
      </c>
      <c r="E50" s="26" t="s">
        <v>29</v>
      </c>
      <c r="F50" s="11" t="s">
        <v>17</v>
      </c>
      <c r="G50" s="11" t="s">
        <v>18</v>
      </c>
      <c r="H50" s="25">
        <v>43859</v>
      </c>
    </row>
    <row r="51" spans="1:8" ht="15.75" x14ac:dyDescent="0.2">
      <c r="A51" s="23" t="s">
        <v>139</v>
      </c>
      <c r="B51" s="23" t="s">
        <v>140</v>
      </c>
      <c r="C51" s="50">
        <v>843.55</v>
      </c>
      <c r="D51" s="51">
        <v>0</v>
      </c>
      <c r="E51" s="23" t="s">
        <v>42</v>
      </c>
      <c r="F51" s="24" t="s">
        <v>41</v>
      </c>
      <c r="G51" s="24" t="s">
        <v>18</v>
      </c>
      <c r="H51" s="52">
        <v>43860</v>
      </c>
    </row>
    <row r="52" spans="1:8" ht="15.75" x14ac:dyDescent="0.25">
      <c r="A52" s="22" t="s">
        <v>141</v>
      </c>
      <c r="B52" s="22" t="s">
        <v>142</v>
      </c>
      <c r="C52" s="56">
        <v>409687.55</v>
      </c>
      <c r="D52" s="54">
        <v>90312.45</v>
      </c>
      <c r="E52" s="26" t="s">
        <v>27</v>
      </c>
      <c r="F52" s="11" t="s">
        <v>17</v>
      </c>
      <c r="G52" s="11" t="s">
        <v>18</v>
      </c>
      <c r="H52" s="25">
        <v>43860</v>
      </c>
    </row>
    <row r="53" spans="1:8" ht="15.75" x14ac:dyDescent="0.25">
      <c r="A53" s="22" t="s">
        <v>143</v>
      </c>
      <c r="B53" s="22" t="s">
        <v>43</v>
      </c>
      <c r="C53" s="56">
        <v>0</v>
      </c>
      <c r="D53" s="54">
        <v>2500</v>
      </c>
      <c r="E53" s="26" t="s">
        <v>26</v>
      </c>
      <c r="F53" s="11" t="s">
        <v>17</v>
      </c>
      <c r="G53" s="11" t="s">
        <v>18</v>
      </c>
      <c r="H53" s="25">
        <v>43860</v>
      </c>
    </row>
    <row r="54" spans="1:8" ht="15.75" x14ac:dyDescent="0.25">
      <c r="A54" s="22" t="s">
        <v>144</v>
      </c>
      <c r="B54" s="22" t="s">
        <v>43</v>
      </c>
      <c r="C54" s="56">
        <v>0</v>
      </c>
      <c r="D54" s="54">
        <v>13500</v>
      </c>
      <c r="E54" s="26" t="s">
        <v>26</v>
      </c>
      <c r="F54" s="11" t="s">
        <v>17</v>
      </c>
      <c r="G54" s="11" t="s">
        <v>18</v>
      </c>
      <c r="H54" s="25">
        <v>43860</v>
      </c>
    </row>
    <row r="55" spans="1:8" ht="15.75" x14ac:dyDescent="0.25">
      <c r="A55" s="22" t="s">
        <v>145</v>
      </c>
      <c r="B55" s="22" t="s">
        <v>43</v>
      </c>
      <c r="C55" s="56">
        <v>0</v>
      </c>
      <c r="D55" s="54">
        <v>7000</v>
      </c>
      <c r="E55" s="26" t="s">
        <v>26</v>
      </c>
      <c r="F55" s="11" t="s">
        <v>17</v>
      </c>
      <c r="G55" s="11" t="s">
        <v>18</v>
      </c>
      <c r="H55" s="25">
        <v>43860</v>
      </c>
    </row>
    <row r="56" spans="1:8" ht="15.75" x14ac:dyDescent="0.25">
      <c r="A56" s="22" t="s">
        <v>146</v>
      </c>
      <c r="B56" s="22" t="s">
        <v>147</v>
      </c>
      <c r="C56" s="56">
        <v>560480.26</v>
      </c>
      <c r="D56" s="54">
        <v>0</v>
      </c>
      <c r="E56" s="26" t="s">
        <v>33</v>
      </c>
      <c r="F56" s="11" t="s">
        <v>17</v>
      </c>
      <c r="G56" s="11" t="s">
        <v>18</v>
      </c>
      <c r="H56" s="25">
        <v>43861</v>
      </c>
    </row>
    <row r="57" spans="1:8" ht="15.75" x14ac:dyDescent="0.25">
      <c r="A57" s="22" t="s">
        <v>146</v>
      </c>
      <c r="B57" s="22" t="s">
        <v>34</v>
      </c>
      <c r="C57" s="56">
        <v>0</v>
      </c>
      <c r="D57" s="54">
        <v>289519.74</v>
      </c>
      <c r="E57" s="26" t="s">
        <v>33</v>
      </c>
      <c r="F57" s="11" t="s">
        <v>17</v>
      </c>
      <c r="G57" s="11" t="s">
        <v>18</v>
      </c>
      <c r="H57" s="25">
        <v>43861</v>
      </c>
    </row>
    <row r="58" spans="1:8" ht="15.75" x14ac:dyDescent="0.25">
      <c r="A58" s="57" t="s">
        <v>44</v>
      </c>
      <c r="B58" s="58" t="s">
        <v>112</v>
      </c>
      <c r="C58" s="59">
        <v>0</v>
      </c>
      <c r="D58" s="60">
        <v>7560.67</v>
      </c>
      <c r="E58" s="61" t="s">
        <v>29</v>
      </c>
      <c r="F58" s="37" t="s">
        <v>17</v>
      </c>
      <c r="G58" s="37" t="s">
        <v>30</v>
      </c>
      <c r="H58" s="62">
        <v>43864</v>
      </c>
    </row>
    <row r="59" spans="1:8" ht="15.75" x14ac:dyDescent="0.25">
      <c r="A59" s="57" t="s">
        <v>44</v>
      </c>
      <c r="B59" s="58" t="s">
        <v>148</v>
      </c>
      <c r="C59" s="59">
        <v>0</v>
      </c>
      <c r="D59" s="60">
        <v>27439.33</v>
      </c>
      <c r="E59" s="61" t="s">
        <v>29</v>
      </c>
      <c r="F59" s="37" t="s">
        <v>17</v>
      </c>
      <c r="G59" s="37" t="s">
        <v>30</v>
      </c>
      <c r="H59" s="62">
        <v>43864</v>
      </c>
    </row>
    <row r="60" spans="1:8" ht="15.75" x14ac:dyDescent="0.25">
      <c r="A60" s="57" t="s">
        <v>149</v>
      </c>
      <c r="B60" s="58" t="s">
        <v>150</v>
      </c>
      <c r="C60" s="59">
        <v>100000</v>
      </c>
      <c r="D60" s="60">
        <v>0</v>
      </c>
      <c r="E60" s="61" t="s">
        <v>33</v>
      </c>
      <c r="F60" s="37" t="s">
        <v>17</v>
      </c>
      <c r="G60" s="37" t="s">
        <v>18</v>
      </c>
      <c r="H60" s="62">
        <v>43864</v>
      </c>
    </row>
    <row r="61" spans="1:8" ht="15.75" x14ac:dyDescent="0.25">
      <c r="A61" s="57" t="s">
        <v>151</v>
      </c>
      <c r="B61" s="58" t="s">
        <v>152</v>
      </c>
      <c r="C61" s="59">
        <v>2091582</v>
      </c>
      <c r="D61" s="60">
        <v>0</v>
      </c>
      <c r="E61" s="61" t="s">
        <v>33</v>
      </c>
      <c r="F61" s="37" t="s">
        <v>17</v>
      </c>
      <c r="G61" s="37" t="s">
        <v>30</v>
      </c>
      <c r="H61" s="62">
        <v>43864</v>
      </c>
    </row>
    <row r="62" spans="1:8" ht="15.75" x14ac:dyDescent="0.25">
      <c r="A62" s="57" t="s">
        <v>151</v>
      </c>
      <c r="B62" s="58" t="s">
        <v>153</v>
      </c>
      <c r="C62" s="59">
        <v>1408418</v>
      </c>
      <c r="D62" s="60">
        <v>0</v>
      </c>
      <c r="E62" s="61" t="s">
        <v>33</v>
      </c>
      <c r="F62" s="37" t="s">
        <v>17</v>
      </c>
      <c r="G62" s="37" t="s">
        <v>30</v>
      </c>
      <c r="H62" s="62">
        <v>43864</v>
      </c>
    </row>
    <row r="63" spans="1:8" ht="15.75" x14ac:dyDescent="0.25">
      <c r="A63" s="57" t="s">
        <v>154</v>
      </c>
      <c r="B63" s="58" t="s">
        <v>155</v>
      </c>
      <c r="C63" s="59">
        <v>150000</v>
      </c>
      <c r="D63" s="60">
        <v>0</v>
      </c>
      <c r="E63" s="61" t="s">
        <v>19</v>
      </c>
      <c r="F63" s="37" t="s">
        <v>17</v>
      </c>
      <c r="G63" s="37" t="s">
        <v>18</v>
      </c>
      <c r="H63" s="62">
        <v>43864</v>
      </c>
    </row>
    <row r="64" spans="1:8" ht="15.75" x14ac:dyDescent="0.2">
      <c r="A64" s="63" t="s">
        <v>212</v>
      </c>
      <c r="B64" s="64" t="s">
        <v>213</v>
      </c>
      <c r="C64" s="65">
        <v>49881.75</v>
      </c>
      <c r="D64" s="66">
        <v>0</v>
      </c>
      <c r="E64" s="67" t="s">
        <v>214</v>
      </c>
      <c r="F64" s="48" t="s">
        <v>21</v>
      </c>
      <c r="G64" s="48" t="s">
        <v>18</v>
      </c>
      <c r="H64" s="68">
        <v>43864.416560451398</v>
      </c>
    </row>
    <row r="65" spans="1:8" ht="15.75" x14ac:dyDescent="0.25">
      <c r="A65" s="57" t="s">
        <v>156</v>
      </c>
      <c r="B65" s="58" t="s">
        <v>157</v>
      </c>
      <c r="C65" s="59">
        <v>0</v>
      </c>
      <c r="D65" s="60">
        <v>2500</v>
      </c>
      <c r="E65" s="61" t="s">
        <v>26</v>
      </c>
      <c r="F65" s="37" t="s">
        <v>17</v>
      </c>
      <c r="G65" s="37" t="s">
        <v>25</v>
      </c>
      <c r="H65" s="62">
        <v>43865</v>
      </c>
    </row>
    <row r="66" spans="1:8" ht="15.75" x14ac:dyDescent="0.25">
      <c r="A66" s="57" t="s">
        <v>160</v>
      </c>
      <c r="B66" s="58" t="s">
        <v>161</v>
      </c>
      <c r="C66" s="59">
        <v>15000</v>
      </c>
      <c r="D66" s="60">
        <v>0</v>
      </c>
      <c r="E66" s="61" t="s">
        <v>23</v>
      </c>
      <c r="F66" s="37" t="s">
        <v>17</v>
      </c>
      <c r="G66" s="37" t="s">
        <v>18</v>
      </c>
      <c r="H66" s="62">
        <v>43865</v>
      </c>
    </row>
    <row r="67" spans="1:8" ht="15.75" x14ac:dyDescent="0.25">
      <c r="A67" s="57" t="s">
        <v>162</v>
      </c>
      <c r="B67" s="58" t="s">
        <v>163</v>
      </c>
      <c r="C67" s="59">
        <v>0</v>
      </c>
      <c r="D67" s="60">
        <v>25001</v>
      </c>
      <c r="E67" s="61" t="s">
        <v>16</v>
      </c>
      <c r="F67" s="37" t="s">
        <v>17</v>
      </c>
      <c r="G67" s="37" t="s">
        <v>164</v>
      </c>
      <c r="H67" s="62">
        <v>43865</v>
      </c>
    </row>
    <row r="68" spans="1:8" ht="15.75" x14ac:dyDescent="0.25">
      <c r="A68" s="57" t="s">
        <v>165</v>
      </c>
      <c r="B68" s="58" t="s">
        <v>166</v>
      </c>
      <c r="C68" s="59">
        <v>5268.75</v>
      </c>
      <c r="D68" s="60">
        <v>0</v>
      </c>
      <c r="E68" s="61" t="s">
        <v>24</v>
      </c>
      <c r="F68" s="37" t="s">
        <v>17</v>
      </c>
      <c r="G68" s="37" t="s">
        <v>18</v>
      </c>
      <c r="H68" s="62">
        <v>43865</v>
      </c>
    </row>
    <row r="69" spans="1:8" ht="15.75" x14ac:dyDescent="0.25">
      <c r="A69" s="57" t="s">
        <v>158</v>
      </c>
      <c r="B69" s="58" t="s">
        <v>159</v>
      </c>
      <c r="C69" s="59">
        <v>150000</v>
      </c>
      <c r="D69" s="60">
        <v>0</v>
      </c>
      <c r="E69" s="61" t="s">
        <v>28</v>
      </c>
      <c r="F69" s="37" t="s">
        <v>22</v>
      </c>
      <c r="G69" s="37" t="s">
        <v>30</v>
      </c>
      <c r="H69" s="62">
        <v>43865</v>
      </c>
    </row>
    <row r="70" spans="1:8" ht="15.75" x14ac:dyDescent="0.2">
      <c r="A70" s="63" t="s">
        <v>215</v>
      </c>
      <c r="B70" s="64" t="s">
        <v>216</v>
      </c>
      <c r="C70" s="65">
        <v>1500</v>
      </c>
      <c r="D70" s="66">
        <v>0</v>
      </c>
      <c r="E70" s="69" t="s">
        <v>217</v>
      </c>
      <c r="F70" s="46" t="s">
        <v>218</v>
      </c>
      <c r="G70" s="46" t="s">
        <v>18</v>
      </c>
      <c r="H70" s="68">
        <v>43865.388679247699</v>
      </c>
    </row>
    <row r="71" spans="1:8" ht="15.75" x14ac:dyDescent="0.2">
      <c r="A71" s="63" t="s">
        <v>219</v>
      </c>
      <c r="B71" s="64" t="s">
        <v>220</v>
      </c>
      <c r="C71" s="65">
        <v>4850.68</v>
      </c>
      <c r="D71" s="66">
        <v>0</v>
      </c>
      <c r="E71" s="70" t="s">
        <v>221</v>
      </c>
      <c r="F71" s="48" t="s">
        <v>189</v>
      </c>
      <c r="G71" s="48" t="s">
        <v>18</v>
      </c>
      <c r="H71" s="68">
        <v>43865.388850891199</v>
      </c>
    </row>
    <row r="72" spans="1:8" ht="15.75" x14ac:dyDescent="0.2">
      <c r="A72" s="63" t="s">
        <v>222</v>
      </c>
      <c r="B72" s="64" t="s">
        <v>223</v>
      </c>
      <c r="C72" s="65">
        <v>1694.74</v>
      </c>
      <c r="D72" s="66">
        <v>0</v>
      </c>
      <c r="E72" s="70" t="s">
        <v>42</v>
      </c>
      <c r="F72" s="71" t="s">
        <v>17</v>
      </c>
      <c r="G72" s="71" t="s">
        <v>18</v>
      </c>
      <c r="H72" s="68">
        <v>43865.388853784701</v>
      </c>
    </row>
    <row r="73" spans="1:8" ht="15.75" x14ac:dyDescent="0.2">
      <c r="A73" s="63" t="s">
        <v>224</v>
      </c>
      <c r="B73" s="64" t="s">
        <v>225</v>
      </c>
      <c r="C73" s="65">
        <v>1350</v>
      </c>
      <c r="D73" s="66">
        <v>0</v>
      </c>
      <c r="E73" s="70" t="s">
        <v>226</v>
      </c>
      <c r="F73" s="71" t="s">
        <v>56</v>
      </c>
      <c r="G73" s="71" t="s">
        <v>18</v>
      </c>
      <c r="H73" s="68">
        <v>43865.389027928199</v>
      </c>
    </row>
    <row r="74" spans="1:8" ht="15.75" x14ac:dyDescent="0.2">
      <c r="A74" s="63" t="s">
        <v>227</v>
      </c>
      <c r="B74" s="64" t="s">
        <v>47</v>
      </c>
      <c r="C74" s="65">
        <v>1575</v>
      </c>
      <c r="D74" s="66">
        <v>0</v>
      </c>
      <c r="E74" s="70" t="s">
        <v>214</v>
      </c>
      <c r="F74" s="71" t="s">
        <v>21</v>
      </c>
      <c r="G74" s="71" t="s">
        <v>18</v>
      </c>
      <c r="H74" s="68">
        <v>43865.389031018502</v>
      </c>
    </row>
    <row r="75" spans="1:8" ht="15.75" x14ac:dyDescent="0.2">
      <c r="A75" s="63" t="s">
        <v>228</v>
      </c>
      <c r="B75" s="64" t="s">
        <v>229</v>
      </c>
      <c r="C75" s="65">
        <v>840.44</v>
      </c>
      <c r="D75" s="66">
        <v>0</v>
      </c>
      <c r="E75" s="70" t="s">
        <v>42</v>
      </c>
      <c r="F75" s="71" t="s">
        <v>21</v>
      </c>
      <c r="G75" s="71" t="s">
        <v>18</v>
      </c>
      <c r="H75" s="68">
        <v>43865.3895488079</v>
      </c>
    </row>
    <row r="76" spans="1:8" ht="15.75" x14ac:dyDescent="0.2">
      <c r="A76" s="63" t="s">
        <v>230</v>
      </c>
      <c r="B76" s="64" t="s">
        <v>231</v>
      </c>
      <c r="C76" s="65">
        <v>2324.15</v>
      </c>
      <c r="D76" s="66">
        <v>0</v>
      </c>
      <c r="E76" s="70" t="s">
        <v>42</v>
      </c>
      <c r="F76" s="71" t="s">
        <v>56</v>
      </c>
      <c r="G76" s="71" t="s">
        <v>18</v>
      </c>
      <c r="H76" s="68">
        <v>43865.389551504602</v>
      </c>
    </row>
    <row r="77" spans="1:8" ht="15.75" x14ac:dyDescent="0.2">
      <c r="A77" s="63" t="s">
        <v>232</v>
      </c>
      <c r="B77" s="64" t="s">
        <v>233</v>
      </c>
      <c r="C77" s="65">
        <v>149.52000000000001</v>
      </c>
      <c r="D77" s="66">
        <v>0</v>
      </c>
      <c r="E77" s="70" t="s">
        <v>48</v>
      </c>
      <c r="F77" s="71" t="s">
        <v>56</v>
      </c>
      <c r="G77" s="71" t="s">
        <v>18</v>
      </c>
      <c r="H77" s="68">
        <v>43865.3897224537</v>
      </c>
    </row>
    <row r="78" spans="1:8" ht="15.75" x14ac:dyDescent="0.2">
      <c r="A78" s="63" t="s">
        <v>234</v>
      </c>
      <c r="B78" s="64" t="s">
        <v>235</v>
      </c>
      <c r="C78" s="65">
        <v>2324.5500000000002</v>
      </c>
      <c r="D78" s="66">
        <v>0</v>
      </c>
      <c r="E78" s="70" t="s">
        <v>42</v>
      </c>
      <c r="F78" s="71" t="s">
        <v>56</v>
      </c>
      <c r="G78" s="71" t="s">
        <v>18</v>
      </c>
      <c r="H78" s="68">
        <v>43865.389723530097</v>
      </c>
    </row>
    <row r="79" spans="1:8" ht="15.75" x14ac:dyDescent="0.2">
      <c r="A79" s="72" t="s">
        <v>236</v>
      </c>
      <c r="B79" s="73" t="s">
        <v>237</v>
      </c>
      <c r="C79" s="74">
        <v>1859.07</v>
      </c>
      <c r="D79" s="66">
        <v>0</v>
      </c>
      <c r="E79" s="75" t="s">
        <v>42</v>
      </c>
      <c r="F79" s="76" t="s">
        <v>17</v>
      </c>
      <c r="G79" s="76" t="s">
        <v>18</v>
      </c>
      <c r="H79" s="77">
        <v>43865.3900693287</v>
      </c>
    </row>
    <row r="80" spans="1:8" ht="15.75" x14ac:dyDescent="0.2">
      <c r="A80" s="72" t="s">
        <v>238</v>
      </c>
      <c r="B80" s="73" t="s">
        <v>239</v>
      </c>
      <c r="C80" s="74">
        <v>3170.8</v>
      </c>
      <c r="D80" s="66">
        <v>0</v>
      </c>
      <c r="E80" s="78" t="s">
        <v>48</v>
      </c>
      <c r="F80" s="79" t="s">
        <v>218</v>
      </c>
      <c r="G80" s="79" t="s">
        <v>18</v>
      </c>
      <c r="H80" s="77">
        <v>43865.390070752299</v>
      </c>
    </row>
    <row r="81" spans="1:8" ht="15.75" x14ac:dyDescent="0.2">
      <c r="A81" s="72" t="s">
        <v>240</v>
      </c>
      <c r="B81" s="73" t="s">
        <v>241</v>
      </c>
      <c r="C81" s="74">
        <v>1999.67</v>
      </c>
      <c r="D81" s="66">
        <v>0</v>
      </c>
      <c r="E81" s="78" t="s">
        <v>42</v>
      </c>
      <c r="F81" s="79" t="s">
        <v>56</v>
      </c>
      <c r="G81" s="79" t="s">
        <v>18</v>
      </c>
      <c r="H81" s="77">
        <v>43865.390070949099</v>
      </c>
    </row>
    <row r="82" spans="1:8" ht="15.75" x14ac:dyDescent="0.2">
      <c r="A82" s="72" t="s">
        <v>242</v>
      </c>
      <c r="B82" s="73" t="s">
        <v>243</v>
      </c>
      <c r="C82" s="74">
        <v>3808.94</v>
      </c>
      <c r="D82" s="66">
        <v>0</v>
      </c>
      <c r="E82" s="78" t="s">
        <v>45</v>
      </c>
      <c r="F82" s="79" t="s">
        <v>56</v>
      </c>
      <c r="G82" s="79" t="s">
        <v>18</v>
      </c>
      <c r="H82" s="77">
        <v>43865.390071493101</v>
      </c>
    </row>
    <row r="83" spans="1:8" ht="15.75" x14ac:dyDescent="0.2">
      <c r="A83" s="72" t="s">
        <v>244</v>
      </c>
      <c r="B83" s="73" t="s">
        <v>245</v>
      </c>
      <c r="C83" s="74">
        <v>1516.85</v>
      </c>
      <c r="D83" s="66">
        <v>0</v>
      </c>
      <c r="E83" s="78" t="s">
        <v>42</v>
      </c>
      <c r="F83" s="79" t="s">
        <v>17</v>
      </c>
      <c r="G83" s="79" t="s">
        <v>18</v>
      </c>
      <c r="H83" s="77">
        <v>43865.390242245398</v>
      </c>
    </row>
    <row r="84" spans="1:8" ht="15.75" x14ac:dyDescent="0.2">
      <c r="A84" s="72" t="s">
        <v>246</v>
      </c>
      <c r="B84" s="73" t="s">
        <v>247</v>
      </c>
      <c r="C84" s="74">
        <v>3018.28</v>
      </c>
      <c r="D84" s="66">
        <v>0</v>
      </c>
      <c r="E84" s="80" t="s">
        <v>42</v>
      </c>
      <c r="F84" s="81" t="s">
        <v>56</v>
      </c>
      <c r="G84" s="82" t="s">
        <v>18</v>
      </c>
      <c r="H84" s="77">
        <v>43865.390243865702</v>
      </c>
    </row>
    <row r="85" spans="1:8" s="18" customFormat="1" ht="15.75" x14ac:dyDescent="0.2">
      <c r="A85" s="72" t="s">
        <v>248</v>
      </c>
      <c r="B85" s="73" t="s">
        <v>249</v>
      </c>
      <c r="C85" s="74">
        <v>3890.53</v>
      </c>
      <c r="D85" s="66">
        <v>0</v>
      </c>
      <c r="E85" s="80" t="s">
        <v>42</v>
      </c>
      <c r="F85" s="81" t="s">
        <v>21</v>
      </c>
      <c r="G85" s="82" t="s">
        <v>18</v>
      </c>
      <c r="H85" s="77">
        <v>43865.390244016198</v>
      </c>
    </row>
    <row r="86" spans="1:8" ht="15.75" x14ac:dyDescent="0.2">
      <c r="A86" s="72" t="s">
        <v>250</v>
      </c>
      <c r="B86" s="73" t="s">
        <v>251</v>
      </c>
      <c r="C86" s="74">
        <v>3270</v>
      </c>
      <c r="D86" s="66">
        <v>0</v>
      </c>
      <c r="E86" s="78" t="s">
        <v>42</v>
      </c>
      <c r="F86" s="79" t="s">
        <v>56</v>
      </c>
      <c r="G86" s="79" t="s">
        <v>18</v>
      </c>
      <c r="H86" s="77">
        <v>43865.3904160069</v>
      </c>
    </row>
    <row r="87" spans="1:8" ht="15.75" x14ac:dyDescent="0.2">
      <c r="A87" s="72" t="s">
        <v>252</v>
      </c>
      <c r="B87" s="73" t="s">
        <v>253</v>
      </c>
      <c r="C87" s="74">
        <v>1556.41</v>
      </c>
      <c r="D87" s="66">
        <v>0</v>
      </c>
      <c r="E87" s="78" t="s">
        <v>42</v>
      </c>
      <c r="F87" s="83" t="s">
        <v>17</v>
      </c>
      <c r="G87" s="84" t="s">
        <v>18</v>
      </c>
      <c r="H87" s="77">
        <v>43865.390417476898</v>
      </c>
    </row>
    <row r="88" spans="1:8" ht="15.75" x14ac:dyDescent="0.2">
      <c r="A88" s="72" t="s">
        <v>254</v>
      </c>
      <c r="B88" s="73" t="s">
        <v>255</v>
      </c>
      <c r="C88" s="74">
        <v>1431.13</v>
      </c>
      <c r="D88" s="66">
        <v>0</v>
      </c>
      <c r="E88" s="78" t="s">
        <v>48</v>
      </c>
      <c r="F88" s="79" t="s">
        <v>218</v>
      </c>
      <c r="G88" s="79" t="s">
        <v>18</v>
      </c>
      <c r="H88" s="77">
        <v>43865.390424536999</v>
      </c>
    </row>
    <row r="89" spans="1:8" ht="15.75" x14ac:dyDescent="0.2">
      <c r="A89" s="72" t="s">
        <v>256</v>
      </c>
      <c r="B89" s="73" t="s">
        <v>257</v>
      </c>
      <c r="C89" s="74">
        <v>1133.28</v>
      </c>
      <c r="D89" s="66">
        <v>0</v>
      </c>
      <c r="E89" s="80" t="s">
        <v>42</v>
      </c>
      <c r="F89" s="24" t="s">
        <v>17</v>
      </c>
      <c r="G89" s="24" t="s">
        <v>18</v>
      </c>
      <c r="H89" s="77">
        <v>43865.390762928197</v>
      </c>
    </row>
    <row r="90" spans="1:8" ht="15.75" x14ac:dyDescent="0.2">
      <c r="A90" s="72" t="s">
        <v>258</v>
      </c>
      <c r="B90" s="73" t="s">
        <v>259</v>
      </c>
      <c r="C90" s="74">
        <v>839.28</v>
      </c>
      <c r="D90" s="66">
        <v>0</v>
      </c>
      <c r="E90" s="80" t="s">
        <v>42</v>
      </c>
      <c r="F90" s="81" t="s">
        <v>17</v>
      </c>
      <c r="G90" s="82" t="s">
        <v>18</v>
      </c>
      <c r="H90" s="77">
        <v>43865.390763460702</v>
      </c>
    </row>
    <row r="91" spans="1:8" ht="15.75" x14ac:dyDescent="0.2">
      <c r="A91" s="72" t="s">
        <v>260</v>
      </c>
      <c r="B91" s="73" t="s">
        <v>261</v>
      </c>
      <c r="C91" s="74">
        <v>2417.31</v>
      </c>
      <c r="D91" s="66">
        <v>0</v>
      </c>
      <c r="E91" s="80" t="s">
        <v>42</v>
      </c>
      <c r="F91" s="81" t="s">
        <v>17</v>
      </c>
      <c r="G91" s="82" t="s">
        <v>18</v>
      </c>
      <c r="H91" s="77">
        <v>43865.390764351898</v>
      </c>
    </row>
    <row r="92" spans="1:8" ht="15.75" x14ac:dyDescent="0.2">
      <c r="A92" s="72" t="s">
        <v>262</v>
      </c>
      <c r="B92" s="73" t="s">
        <v>263</v>
      </c>
      <c r="C92" s="74">
        <v>3100</v>
      </c>
      <c r="D92" s="66">
        <v>0</v>
      </c>
      <c r="E92" s="80" t="s">
        <v>264</v>
      </c>
      <c r="F92" s="24" t="s">
        <v>56</v>
      </c>
      <c r="G92" s="24" t="s">
        <v>18</v>
      </c>
      <c r="H92" s="77">
        <v>43865.390764895797</v>
      </c>
    </row>
    <row r="93" spans="1:8" ht="15.75" x14ac:dyDescent="0.2">
      <c r="A93" s="72" t="s">
        <v>265</v>
      </c>
      <c r="B93" s="73" t="s">
        <v>266</v>
      </c>
      <c r="C93" s="74">
        <v>2650</v>
      </c>
      <c r="D93" s="66">
        <v>0</v>
      </c>
      <c r="E93" s="80" t="s">
        <v>42</v>
      </c>
      <c r="F93" s="24" t="s">
        <v>17</v>
      </c>
      <c r="G93" s="24" t="s">
        <v>18</v>
      </c>
      <c r="H93" s="77">
        <v>43865.390766169003</v>
      </c>
    </row>
    <row r="94" spans="1:8" ht="15.75" x14ac:dyDescent="0.2">
      <c r="A94" s="72" t="s">
        <v>267</v>
      </c>
      <c r="B94" s="73" t="s">
        <v>268</v>
      </c>
      <c r="C94" s="74">
        <v>955</v>
      </c>
      <c r="D94" s="66">
        <v>0</v>
      </c>
      <c r="E94" s="78" t="s">
        <v>269</v>
      </c>
      <c r="F94" s="79" t="s">
        <v>218</v>
      </c>
      <c r="G94" s="79" t="s">
        <v>18</v>
      </c>
      <c r="H94" s="77">
        <v>43865.396013425903</v>
      </c>
    </row>
    <row r="95" spans="1:8" ht="15.75" x14ac:dyDescent="0.2">
      <c r="A95" s="85" t="s">
        <v>270</v>
      </c>
      <c r="B95" s="86" t="s">
        <v>271</v>
      </c>
      <c r="C95" s="87">
        <v>4837.45</v>
      </c>
      <c r="D95" s="88">
        <v>0</v>
      </c>
      <c r="E95" s="80" t="s">
        <v>42</v>
      </c>
      <c r="F95" s="81" t="s">
        <v>56</v>
      </c>
      <c r="G95" s="82" t="s">
        <v>18</v>
      </c>
      <c r="H95" s="77">
        <v>43866</v>
      </c>
    </row>
    <row r="96" spans="1:8" ht="15.75" x14ac:dyDescent="0.25">
      <c r="A96" s="89" t="s">
        <v>167</v>
      </c>
      <c r="B96" s="90" t="s">
        <v>168</v>
      </c>
      <c r="C96" s="91">
        <v>4202.25</v>
      </c>
      <c r="D96" s="92">
        <v>0</v>
      </c>
      <c r="E96" s="93" t="s">
        <v>24</v>
      </c>
      <c r="F96" s="11" t="s">
        <v>21</v>
      </c>
      <c r="G96" s="11" t="s">
        <v>18</v>
      </c>
      <c r="H96" s="94">
        <v>43866</v>
      </c>
    </row>
    <row r="97" spans="1:8" ht="15.75" x14ac:dyDescent="0.2">
      <c r="A97" s="73" t="s">
        <v>272</v>
      </c>
      <c r="B97" s="73" t="s">
        <v>273</v>
      </c>
      <c r="C97" s="74">
        <v>13188.95</v>
      </c>
      <c r="D97" s="95">
        <v>0</v>
      </c>
      <c r="E97" s="78" t="s">
        <v>221</v>
      </c>
      <c r="F97" s="96" t="s">
        <v>189</v>
      </c>
      <c r="G97" s="96" t="s">
        <v>18</v>
      </c>
      <c r="H97" s="77">
        <v>43868</v>
      </c>
    </row>
    <row r="98" spans="1:8" ht="15.75" x14ac:dyDescent="0.25">
      <c r="A98" s="90" t="s">
        <v>169</v>
      </c>
      <c r="B98" s="90" t="s">
        <v>170</v>
      </c>
      <c r="C98" s="91">
        <v>1300000</v>
      </c>
      <c r="D98" s="92">
        <v>0</v>
      </c>
      <c r="E98" s="93" t="s">
        <v>171</v>
      </c>
      <c r="F98" s="11" t="s">
        <v>17</v>
      </c>
      <c r="G98" s="11" t="s">
        <v>18</v>
      </c>
      <c r="H98" s="94">
        <v>43868</v>
      </c>
    </row>
    <row r="99" spans="1:8" ht="15.75" x14ac:dyDescent="0.2">
      <c r="A99" s="73" t="s">
        <v>274</v>
      </c>
      <c r="B99" s="73" t="s">
        <v>275</v>
      </c>
      <c r="C99" s="74">
        <v>10235.31</v>
      </c>
      <c r="D99" s="95">
        <v>0</v>
      </c>
      <c r="E99" s="80" t="s">
        <v>42</v>
      </c>
      <c r="F99" s="24" t="s">
        <v>17</v>
      </c>
      <c r="G99" s="24" t="s">
        <v>18</v>
      </c>
      <c r="H99" s="77">
        <v>43868</v>
      </c>
    </row>
    <row r="100" spans="1:8" ht="15.75" x14ac:dyDescent="0.25">
      <c r="A100" s="90" t="s">
        <v>172</v>
      </c>
      <c r="B100" s="90" t="s">
        <v>173</v>
      </c>
      <c r="C100" s="91">
        <v>10000</v>
      </c>
      <c r="D100" s="92">
        <v>0</v>
      </c>
      <c r="E100" s="93" t="s">
        <v>28</v>
      </c>
      <c r="F100" s="11" t="s">
        <v>22</v>
      </c>
      <c r="G100" s="11" t="s">
        <v>18</v>
      </c>
      <c r="H100" s="94">
        <v>43868</v>
      </c>
    </row>
    <row r="101" spans="1:8" ht="15.75" x14ac:dyDescent="0.25">
      <c r="A101" s="90" t="s">
        <v>177</v>
      </c>
      <c r="B101" s="90" t="s">
        <v>178</v>
      </c>
      <c r="C101" s="91">
        <v>20000</v>
      </c>
      <c r="D101" s="92">
        <v>0</v>
      </c>
      <c r="E101" s="93" t="s">
        <v>23</v>
      </c>
      <c r="F101" s="11" t="s">
        <v>17</v>
      </c>
      <c r="G101" s="11" t="s">
        <v>18</v>
      </c>
      <c r="H101" s="94">
        <v>43871</v>
      </c>
    </row>
    <row r="102" spans="1:8" ht="15.75" x14ac:dyDescent="0.25">
      <c r="A102" s="90" t="s">
        <v>174</v>
      </c>
      <c r="B102" s="90" t="s">
        <v>175</v>
      </c>
      <c r="C102" s="91">
        <v>175000</v>
      </c>
      <c r="D102" s="92">
        <v>0</v>
      </c>
      <c r="E102" s="93" t="s">
        <v>176</v>
      </c>
      <c r="F102" s="11" t="s">
        <v>17</v>
      </c>
      <c r="G102" s="11" t="s">
        <v>18</v>
      </c>
      <c r="H102" s="94">
        <v>43871</v>
      </c>
    </row>
    <row r="103" spans="1:8" ht="15.75" x14ac:dyDescent="0.25">
      <c r="A103" s="90" t="s">
        <v>179</v>
      </c>
      <c r="B103" s="90" t="s">
        <v>180</v>
      </c>
      <c r="C103" s="91">
        <v>9354.16</v>
      </c>
      <c r="D103" s="92">
        <v>0</v>
      </c>
      <c r="E103" s="93" t="s">
        <v>24</v>
      </c>
      <c r="F103" s="11" t="s">
        <v>17</v>
      </c>
      <c r="G103" s="11" t="s">
        <v>18</v>
      </c>
      <c r="H103" s="94">
        <v>43874</v>
      </c>
    </row>
    <row r="104" spans="1:8" ht="15.75" x14ac:dyDescent="0.25">
      <c r="A104" s="90" t="s">
        <v>181</v>
      </c>
      <c r="B104" s="90" t="s">
        <v>182</v>
      </c>
      <c r="C104" s="91">
        <v>70000</v>
      </c>
      <c r="D104" s="92">
        <v>0</v>
      </c>
      <c r="E104" s="93" t="s">
        <v>26</v>
      </c>
      <c r="F104" s="11" t="s">
        <v>17</v>
      </c>
      <c r="G104" s="11" t="s">
        <v>18</v>
      </c>
      <c r="H104" s="94">
        <v>43881</v>
      </c>
    </row>
    <row r="105" spans="1:8" ht="15.75" x14ac:dyDescent="0.25">
      <c r="A105" s="90" t="s">
        <v>183</v>
      </c>
      <c r="B105" s="90" t="s">
        <v>184</v>
      </c>
      <c r="C105" s="91">
        <v>0</v>
      </c>
      <c r="D105" s="92">
        <v>16000</v>
      </c>
      <c r="E105" s="93" t="s">
        <v>26</v>
      </c>
      <c r="F105" s="11" t="s">
        <v>17</v>
      </c>
      <c r="G105" s="11" t="s">
        <v>18</v>
      </c>
      <c r="H105" s="94">
        <v>43881</v>
      </c>
    </row>
    <row r="106" spans="1:8" ht="15.75" x14ac:dyDescent="0.25">
      <c r="A106" s="90" t="s">
        <v>185</v>
      </c>
      <c r="B106" s="90" t="s">
        <v>186</v>
      </c>
      <c r="C106" s="91">
        <v>15000</v>
      </c>
      <c r="D106" s="92">
        <v>0</v>
      </c>
      <c r="E106" s="93" t="s">
        <v>16</v>
      </c>
      <c r="F106" s="11" t="s">
        <v>17</v>
      </c>
      <c r="G106" s="11" t="s">
        <v>18</v>
      </c>
      <c r="H106" s="94">
        <v>43881</v>
      </c>
    </row>
    <row r="107" spans="1:8" ht="15.75" x14ac:dyDescent="0.25">
      <c r="A107" s="90" t="s">
        <v>187</v>
      </c>
      <c r="B107" s="90" t="s">
        <v>188</v>
      </c>
      <c r="C107" s="91">
        <v>1844.38</v>
      </c>
      <c r="D107" s="92">
        <v>0</v>
      </c>
      <c r="E107" s="93" t="s">
        <v>24</v>
      </c>
      <c r="F107" s="11" t="s">
        <v>189</v>
      </c>
      <c r="G107" s="11" t="s">
        <v>18</v>
      </c>
      <c r="H107" s="94">
        <v>43882</v>
      </c>
    </row>
    <row r="108" spans="1:8" ht="15.75" x14ac:dyDescent="0.25">
      <c r="A108" s="90" t="s">
        <v>190</v>
      </c>
      <c r="B108" s="90" t="s">
        <v>191</v>
      </c>
      <c r="C108" s="91">
        <v>1350</v>
      </c>
      <c r="D108" s="92">
        <v>0</v>
      </c>
      <c r="E108" s="93" t="s">
        <v>24</v>
      </c>
      <c r="F108" s="11" t="s">
        <v>17</v>
      </c>
      <c r="G108" s="11" t="s">
        <v>18</v>
      </c>
      <c r="H108" s="94">
        <v>43882</v>
      </c>
    </row>
    <row r="109" spans="1:8" ht="15.75" x14ac:dyDescent="0.25">
      <c r="A109" s="90" t="s">
        <v>192</v>
      </c>
      <c r="B109" s="90" t="s">
        <v>193</v>
      </c>
      <c r="C109" s="91">
        <v>8716.7800000000007</v>
      </c>
      <c r="D109" s="56">
        <v>0</v>
      </c>
      <c r="E109" s="93" t="s">
        <v>24</v>
      </c>
      <c r="F109" s="11" t="s">
        <v>189</v>
      </c>
      <c r="G109" s="11" t="s">
        <v>18</v>
      </c>
      <c r="H109" s="94">
        <v>43885</v>
      </c>
    </row>
    <row r="110" spans="1:8" ht="15.75" x14ac:dyDescent="0.25">
      <c r="A110" s="90" t="s">
        <v>194</v>
      </c>
      <c r="B110" s="90" t="s">
        <v>195</v>
      </c>
      <c r="C110" s="91">
        <v>25000</v>
      </c>
      <c r="D110" s="56">
        <v>0</v>
      </c>
      <c r="E110" s="93" t="s">
        <v>196</v>
      </c>
      <c r="F110" s="11" t="s">
        <v>20</v>
      </c>
      <c r="G110" s="11" t="s">
        <v>18</v>
      </c>
      <c r="H110" s="94">
        <v>43886</v>
      </c>
    </row>
    <row r="111" spans="1:8" ht="15.75" x14ac:dyDescent="0.25">
      <c r="A111" s="90" t="s">
        <v>199</v>
      </c>
      <c r="B111" s="90" t="s">
        <v>200</v>
      </c>
      <c r="C111" s="91">
        <v>40000</v>
      </c>
      <c r="D111" s="56">
        <v>0</v>
      </c>
      <c r="E111" s="93" t="s">
        <v>201</v>
      </c>
      <c r="F111" s="11" t="s">
        <v>17</v>
      </c>
      <c r="G111" s="11" t="s">
        <v>18</v>
      </c>
      <c r="H111" s="94">
        <v>43887</v>
      </c>
    </row>
    <row r="112" spans="1:8" ht="15.75" x14ac:dyDescent="0.25">
      <c r="A112" s="90" t="s">
        <v>197</v>
      </c>
      <c r="B112" s="90" t="s">
        <v>198</v>
      </c>
      <c r="C112" s="91">
        <v>38500</v>
      </c>
      <c r="D112" s="56">
        <v>0</v>
      </c>
      <c r="E112" s="93" t="s">
        <v>28</v>
      </c>
      <c r="F112" s="11" t="s">
        <v>22</v>
      </c>
      <c r="G112" s="11" t="s">
        <v>18</v>
      </c>
      <c r="H112" s="94">
        <v>43887</v>
      </c>
    </row>
    <row r="113" spans="1:8" ht="15.75" x14ac:dyDescent="0.25">
      <c r="A113" s="90" t="s">
        <v>210</v>
      </c>
      <c r="B113" s="90" t="s">
        <v>211</v>
      </c>
      <c r="C113" s="91">
        <v>843.31</v>
      </c>
      <c r="D113" s="92">
        <v>0</v>
      </c>
      <c r="E113" s="93" t="s">
        <v>24</v>
      </c>
      <c r="F113" s="11" t="s">
        <v>189</v>
      </c>
      <c r="G113" s="11" t="s">
        <v>18</v>
      </c>
      <c r="H113" s="94">
        <v>43888</v>
      </c>
    </row>
    <row r="114" spans="1:8" ht="15.75" x14ac:dyDescent="0.25">
      <c r="A114" s="90" t="s">
        <v>202</v>
      </c>
      <c r="B114" s="90" t="s">
        <v>203</v>
      </c>
      <c r="C114" s="91">
        <v>4000</v>
      </c>
      <c r="D114" s="92">
        <v>0</v>
      </c>
      <c r="E114" s="93" t="s">
        <v>16</v>
      </c>
      <c r="F114" s="11" t="s">
        <v>17</v>
      </c>
      <c r="G114" s="11" t="s">
        <v>18</v>
      </c>
      <c r="H114" s="94">
        <v>43888</v>
      </c>
    </row>
    <row r="115" spans="1:8" ht="15.75" x14ac:dyDescent="0.25">
      <c r="A115" s="90" t="s">
        <v>204</v>
      </c>
      <c r="B115" s="90" t="s">
        <v>276</v>
      </c>
      <c r="C115" s="91">
        <v>10000000</v>
      </c>
      <c r="D115" s="92">
        <v>0</v>
      </c>
      <c r="E115" s="93" t="s">
        <v>27</v>
      </c>
      <c r="F115" s="11" t="s">
        <v>17</v>
      </c>
      <c r="G115" s="11" t="s">
        <v>18</v>
      </c>
      <c r="H115" s="94">
        <v>43888</v>
      </c>
    </row>
    <row r="116" spans="1:8" ht="15.75" x14ac:dyDescent="0.25">
      <c r="A116" s="90" t="s">
        <v>205</v>
      </c>
      <c r="B116" s="90" t="s">
        <v>43</v>
      </c>
      <c r="C116" s="91">
        <v>0</v>
      </c>
      <c r="D116" s="92">
        <v>7000</v>
      </c>
      <c r="E116" s="93" t="s">
        <v>26</v>
      </c>
      <c r="F116" s="11" t="s">
        <v>17</v>
      </c>
      <c r="G116" s="11" t="s">
        <v>18</v>
      </c>
      <c r="H116" s="94">
        <v>43888</v>
      </c>
    </row>
    <row r="117" spans="1:8" ht="15.75" x14ac:dyDescent="0.25">
      <c r="A117" s="90" t="s">
        <v>206</v>
      </c>
      <c r="B117" s="90" t="s">
        <v>43</v>
      </c>
      <c r="C117" s="91">
        <v>0</v>
      </c>
      <c r="D117" s="92">
        <v>7000</v>
      </c>
      <c r="E117" s="93" t="s">
        <v>26</v>
      </c>
      <c r="F117" s="11" t="s">
        <v>17</v>
      </c>
      <c r="G117" s="11" t="s">
        <v>18</v>
      </c>
      <c r="H117" s="94">
        <v>43888</v>
      </c>
    </row>
    <row r="118" spans="1:8" ht="15.75" x14ac:dyDescent="0.25">
      <c r="A118" s="90" t="s">
        <v>207</v>
      </c>
      <c r="B118" s="90" t="s">
        <v>208</v>
      </c>
      <c r="C118" s="91">
        <v>3375</v>
      </c>
      <c r="D118" s="92">
        <v>0</v>
      </c>
      <c r="E118" s="93" t="s">
        <v>209</v>
      </c>
      <c r="F118" s="11" t="s">
        <v>20</v>
      </c>
      <c r="G118" s="11" t="s">
        <v>18</v>
      </c>
      <c r="H118" s="94">
        <v>43888</v>
      </c>
    </row>
    <row r="119" spans="1:8" ht="15.75" x14ac:dyDescent="0.25">
      <c r="A119" s="57" t="s">
        <v>277</v>
      </c>
      <c r="B119" s="58" t="s">
        <v>278</v>
      </c>
      <c r="C119" s="59">
        <v>1350</v>
      </c>
      <c r="D119" s="60">
        <v>0</v>
      </c>
      <c r="E119" s="61" t="s">
        <v>279</v>
      </c>
      <c r="F119" s="37" t="s">
        <v>17</v>
      </c>
      <c r="G119" s="37" t="s">
        <v>18</v>
      </c>
      <c r="H119" s="62">
        <v>43893</v>
      </c>
    </row>
    <row r="120" spans="1:8" ht="15.75" x14ac:dyDescent="0.25">
      <c r="A120" s="57" t="s">
        <v>280</v>
      </c>
      <c r="B120" s="58" t="s">
        <v>281</v>
      </c>
      <c r="C120" s="59">
        <v>52500</v>
      </c>
      <c r="D120" s="60">
        <v>0</v>
      </c>
      <c r="E120" s="61" t="s">
        <v>29</v>
      </c>
      <c r="F120" s="37" t="s">
        <v>17</v>
      </c>
      <c r="G120" s="37" t="s">
        <v>18</v>
      </c>
      <c r="H120" s="62">
        <v>43893</v>
      </c>
    </row>
    <row r="121" spans="1:8" ht="15.75" x14ac:dyDescent="0.25">
      <c r="A121" s="57" t="s">
        <v>282</v>
      </c>
      <c r="B121" s="58" t="s">
        <v>283</v>
      </c>
      <c r="C121" s="59">
        <v>33000</v>
      </c>
      <c r="D121" s="60">
        <v>0</v>
      </c>
      <c r="E121" s="61" t="s">
        <v>16</v>
      </c>
      <c r="F121" s="37" t="s">
        <v>17</v>
      </c>
      <c r="G121" s="37" t="s">
        <v>18</v>
      </c>
      <c r="H121" s="62">
        <v>43893</v>
      </c>
    </row>
    <row r="122" spans="1:8" ht="15.75" x14ac:dyDescent="0.25">
      <c r="A122" s="57" t="s">
        <v>284</v>
      </c>
      <c r="B122" s="58" t="s">
        <v>285</v>
      </c>
      <c r="C122" s="59">
        <v>95000</v>
      </c>
      <c r="D122" s="60">
        <v>0</v>
      </c>
      <c r="E122" s="61" t="s">
        <v>19</v>
      </c>
      <c r="F122" s="37" t="s">
        <v>17</v>
      </c>
      <c r="G122" s="37" t="s">
        <v>18</v>
      </c>
      <c r="H122" s="62">
        <v>43894</v>
      </c>
    </row>
    <row r="123" spans="1:8" ht="15.75" x14ac:dyDescent="0.25">
      <c r="A123" s="57" t="s">
        <v>286</v>
      </c>
      <c r="B123" s="58" t="s">
        <v>287</v>
      </c>
      <c r="C123" s="59">
        <v>1685.77</v>
      </c>
      <c r="D123" s="60">
        <v>0</v>
      </c>
      <c r="E123" s="61" t="s">
        <v>24</v>
      </c>
      <c r="F123" s="37" t="s">
        <v>20</v>
      </c>
      <c r="G123" s="37" t="s">
        <v>18</v>
      </c>
      <c r="H123" s="62">
        <v>43894</v>
      </c>
    </row>
    <row r="124" spans="1:8" ht="15.75" x14ac:dyDescent="0.2">
      <c r="A124" s="63" t="s">
        <v>288</v>
      </c>
      <c r="B124" s="64" t="s">
        <v>289</v>
      </c>
      <c r="C124" s="65">
        <v>496.23</v>
      </c>
      <c r="D124" s="66">
        <v>0</v>
      </c>
      <c r="E124" s="69" t="s">
        <v>48</v>
      </c>
      <c r="F124" s="43" t="s">
        <v>22</v>
      </c>
      <c r="G124" s="44" t="s">
        <v>18</v>
      </c>
      <c r="H124" s="68">
        <v>43894</v>
      </c>
    </row>
    <row r="125" spans="1:8" ht="15.75" x14ac:dyDescent="0.2">
      <c r="A125" s="63" t="s">
        <v>290</v>
      </c>
      <c r="B125" s="64" t="s">
        <v>291</v>
      </c>
      <c r="C125" s="65">
        <v>3298.09</v>
      </c>
      <c r="D125" s="66">
        <v>0</v>
      </c>
      <c r="E125" s="69" t="s">
        <v>42</v>
      </c>
      <c r="F125" s="43" t="s">
        <v>22</v>
      </c>
      <c r="G125" s="44" t="s">
        <v>18</v>
      </c>
      <c r="H125" s="68">
        <v>43894</v>
      </c>
    </row>
    <row r="126" spans="1:8" ht="15.75" x14ac:dyDescent="0.2">
      <c r="A126" s="63" t="s">
        <v>292</v>
      </c>
      <c r="B126" s="64" t="s">
        <v>293</v>
      </c>
      <c r="C126" s="65">
        <v>6970</v>
      </c>
      <c r="D126" s="66">
        <v>0</v>
      </c>
      <c r="E126" s="69" t="s">
        <v>214</v>
      </c>
      <c r="F126" s="46" t="s">
        <v>21</v>
      </c>
      <c r="G126" s="44" t="s">
        <v>18</v>
      </c>
      <c r="H126" s="68">
        <v>43894</v>
      </c>
    </row>
    <row r="127" spans="1:8" ht="15.75" x14ac:dyDescent="0.2">
      <c r="A127" s="63" t="s">
        <v>294</v>
      </c>
      <c r="B127" s="64" t="s">
        <v>295</v>
      </c>
      <c r="C127" s="65">
        <v>152.81</v>
      </c>
      <c r="D127" s="66">
        <v>0</v>
      </c>
      <c r="E127" s="69" t="s">
        <v>296</v>
      </c>
      <c r="F127" s="43" t="s">
        <v>17</v>
      </c>
      <c r="G127" s="44" t="s">
        <v>18</v>
      </c>
      <c r="H127" s="68">
        <v>43894</v>
      </c>
    </row>
    <row r="128" spans="1:8" ht="15.75" x14ac:dyDescent="0.2">
      <c r="A128" s="63" t="s">
        <v>297</v>
      </c>
      <c r="B128" s="64" t="s">
        <v>298</v>
      </c>
      <c r="C128" s="65">
        <v>1589.48</v>
      </c>
      <c r="D128" s="66">
        <v>0</v>
      </c>
      <c r="E128" s="69" t="s">
        <v>48</v>
      </c>
      <c r="F128" s="46" t="s">
        <v>22</v>
      </c>
      <c r="G128" s="44" t="s">
        <v>18</v>
      </c>
      <c r="H128" s="68">
        <v>43894</v>
      </c>
    </row>
    <row r="129" spans="1:8" ht="15.75" x14ac:dyDescent="0.2">
      <c r="A129" s="63" t="s">
        <v>299</v>
      </c>
      <c r="B129" s="64" t="s">
        <v>300</v>
      </c>
      <c r="C129" s="65">
        <v>189</v>
      </c>
      <c r="D129" s="66">
        <v>0</v>
      </c>
      <c r="E129" s="69" t="s">
        <v>269</v>
      </c>
      <c r="F129" s="43" t="s">
        <v>22</v>
      </c>
      <c r="G129" s="44" t="s">
        <v>18</v>
      </c>
      <c r="H129" s="68">
        <v>43894</v>
      </c>
    </row>
    <row r="130" spans="1:8" ht="15.75" x14ac:dyDescent="0.2">
      <c r="A130" s="63" t="s">
        <v>301</v>
      </c>
      <c r="B130" s="64" t="s">
        <v>302</v>
      </c>
      <c r="C130" s="65">
        <v>730.53</v>
      </c>
      <c r="D130" s="66">
        <v>0</v>
      </c>
      <c r="E130" s="67" t="s">
        <v>42</v>
      </c>
      <c r="F130" s="48" t="s">
        <v>17</v>
      </c>
      <c r="G130" s="48" t="s">
        <v>18</v>
      </c>
      <c r="H130" s="68">
        <v>43894</v>
      </c>
    </row>
    <row r="131" spans="1:8" ht="15.75" x14ac:dyDescent="0.2">
      <c r="A131" s="63" t="s">
        <v>303</v>
      </c>
      <c r="B131" s="64" t="s">
        <v>304</v>
      </c>
      <c r="C131" s="65">
        <v>3510.74</v>
      </c>
      <c r="D131" s="66">
        <v>0</v>
      </c>
      <c r="E131" s="69" t="s">
        <v>269</v>
      </c>
      <c r="F131" s="46" t="s">
        <v>22</v>
      </c>
      <c r="G131" s="46" t="s">
        <v>18</v>
      </c>
      <c r="H131" s="68">
        <v>43894</v>
      </c>
    </row>
    <row r="132" spans="1:8" ht="15.75" x14ac:dyDescent="0.2">
      <c r="A132" s="63" t="s">
        <v>305</v>
      </c>
      <c r="B132" s="64" t="s">
        <v>306</v>
      </c>
      <c r="C132" s="65">
        <v>4338.53</v>
      </c>
      <c r="D132" s="66">
        <v>0</v>
      </c>
      <c r="E132" s="69" t="s">
        <v>42</v>
      </c>
      <c r="F132" s="46" t="s">
        <v>17</v>
      </c>
      <c r="G132" s="46" t="s">
        <v>18</v>
      </c>
      <c r="H132" s="68">
        <v>43894</v>
      </c>
    </row>
    <row r="133" spans="1:8" ht="15.75" x14ac:dyDescent="0.2">
      <c r="A133" s="63" t="s">
        <v>307</v>
      </c>
      <c r="B133" s="64" t="s">
        <v>308</v>
      </c>
      <c r="C133" s="65">
        <v>5000</v>
      </c>
      <c r="D133" s="66">
        <v>0</v>
      </c>
      <c r="E133" s="69" t="s">
        <v>214</v>
      </c>
      <c r="F133" s="46" t="s">
        <v>21</v>
      </c>
      <c r="G133" s="46" t="s">
        <v>18</v>
      </c>
      <c r="H133" s="68">
        <v>43894</v>
      </c>
    </row>
    <row r="134" spans="1:8" ht="19.5" customHeight="1" x14ac:dyDescent="0.2">
      <c r="A134" s="63" t="s">
        <v>309</v>
      </c>
      <c r="B134" s="64" t="s">
        <v>310</v>
      </c>
      <c r="C134" s="65">
        <v>4645.08</v>
      </c>
      <c r="D134" s="66">
        <v>0</v>
      </c>
      <c r="E134" s="69" t="s">
        <v>42</v>
      </c>
      <c r="F134" s="46" t="s">
        <v>20</v>
      </c>
      <c r="G134" s="48" t="s">
        <v>18</v>
      </c>
      <c r="H134" s="68">
        <v>43894</v>
      </c>
    </row>
    <row r="135" spans="1:8" ht="15.75" x14ac:dyDescent="0.2">
      <c r="A135" s="63" t="s">
        <v>311</v>
      </c>
      <c r="B135" s="64" t="s">
        <v>312</v>
      </c>
      <c r="C135" s="65">
        <v>2952.26</v>
      </c>
      <c r="D135" s="66">
        <v>0</v>
      </c>
      <c r="E135" s="69" t="s">
        <v>42</v>
      </c>
      <c r="F135" s="48" t="s">
        <v>36</v>
      </c>
      <c r="G135" s="48" t="s">
        <v>18</v>
      </c>
      <c r="H135" s="68">
        <v>43894</v>
      </c>
    </row>
    <row r="136" spans="1:8" ht="15.75" x14ac:dyDescent="0.2">
      <c r="A136" s="63" t="s">
        <v>313</v>
      </c>
      <c r="B136" s="64" t="s">
        <v>314</v>
      </c>
      <c r="C136" s="65">
        <v>3491.86</v>
      </c>
      <c r="D136" s="66">
        <v>0</v>
      </c>
      <c r="E136" s="67" t="s">
        <v>42</v>
      </c>
      <c r="F136" s="48" t="s">
        <v>17</v>
      </c>
      <c r="G136" s="48" t="s">
        <v>18</v>
      </c>
      <c r="H136" s="68">
        <v>43894</v>
      </c>
    </row>
    <row r="137" spans="1:8" ht="15.75" x14ac:dyDescent="0.2">
      <c r="A137" s="63" t="s">
        <v>315</v>
      </c>
      <c r="B137" s="64" t="s">
        <v>316</v>
      </c>
      <c r="C137" s="65">
        <v>3859.88</v>
      </c>
      <c r="D137" s="66">
        <v>0</v>
      </c>
      <c r="E137" s="69" t="s">
        <v>317</v>
      </c>
      <c r="F137" s="46" t="s">
        <v>20</v>
      </c>
      <c r="G137" s="46" t="s">
        <v>18</v>
      </c>
      <c r="H137" s="68">
        <v>43894</v>
      </c>
    </row>
    <row r="138" spans="1:8" ht="15.75" x14ac:dyDescent="0.2">
      <c r="A138" s="63" t="s">
        <v>318</v>
      </c>
      <c r="B138" s="64" t="s">
        <v>319</v>
      </c>
      <c r="C138" s="65">
        <v>3073.58</v>
      </c>
      <c r="D138" s="66">
        <v>0</v>
      </c>
      <c r="E138" s="69" t="s">
        <v>42</v>
      </c>
      <c r="F138" s="46" t="s">
        <v>17</v>
      </c>
      <c r="G138" s="46" t="s">
        <v>18</v>
      </c>
      <c r="H138" s="68">
        <v>43894</v>
      </c>
    </row>
    <row r="139" spans="1:8" ht="15.75" x14ac:dyDescent="0.2">
      <c r="A139" s="63" t="s">
        <v>320</v>
      </c>
      <c r="B139" s="64" t="s">
        <v>321</v>
      </c>
      <c r="C139" s="65">
        <v>821</v>
      </c>
      <c r="D139" s="66">
        <v>0</v>
      </c>
      <c r="E139" s="69" t="s">
        <v>214</v>
      </c>
      <c r="F139" s="46" t="s">
        <v>32</v>
      </c>
      <c r="G139" s="46" t="s">
        <v>18</v>
      </c>
      <c r="H139" s="68">
        <v>43894</v>
      </c>
    </row>
    <row r="140" spans="1:8" ht="15.75" x14ac:dyDescent="0.2">
      <c r="A140" s="72" t="s">
        <v>322</v>
      </c>
      <c r="B140" s="73" t="s">
        <v>323</v>
      </c>
      <c r="C140" s="74">
        <v>1750.19</v>
      </c>
      <c r="D140" s="95">
        <v>0</v>
      </c>
      <c r="E140" s="80" t="s">
        <v>42</v>
      </c>
      <c r="F140" s="24" t="s">
        <v>20</v>
      </c>
      <c r="G140" s="24" t="s">
        <v>18</v>
      </c>
      <c r="H140" s="77">
        <v>43894</v>
      </c>
    </row>
    <row r="141" spans="1:8" ht="15.75" x14ac:dyDescent="0.2">
      <c r="A141" s="72" t="s">
        <v>324</v>
      </c>
      <c r="B141" s="73" t="s">
        <v>325</v>
      </c>
      <c r="C141" s="74">
        <v>1499.32</v>
      </c>
      <c r="D141" s="95">
        <v>0</v>
      </c>
      <c r="E141" s="80" t="s">
        <v>326</v>
      </c>
      <c r="F141" s="24" t="s">
        <v>17</v>
      </c>
      <c r="G141" s="24" t="s">
        <v>18</v>
      </c>
      <c r="H141" s="77">
        <v>43894</v>
      </c>
    </row>
    <row r="142" spans="1:8" ht="15.75" x14ac:dyDescent="0.2">
      <c r="A142" s="72" t="s">
        <v>327</v>
      </c>
      <c r="B142" s="73" t="s">
        <v>328</v>
      </c>
      <c r="C142" s="74">
        <v>4851.28</v>
      </c>
      <c r="D142" s="95">
        <v>0</v>
      </c>
      <c r="E142" s="80" t="s">
        <v>329</v>
      </c>
      <c r="F142" s="24" t="s">
        <v>22</v>
      </c>
      <c r="G142" s="24" t="s">
        <v>18</v>
      </c>
      <c r="H142" s="77">
        <v>43894</v>
      </c>
    </row>
    <row r="143" spans="1:8" ht="15.75" x14ac:dyDescent="0.2">
      <c r="A143" s="72" t="s">
        <v>330</v>
      </c>
      <c r="B143" s="73" t="s">
        <v>331</v>
      </c>
      <c r="C143" s="74">
        <v>980.35</v>
      </c>
      <c r="D143" s="95">
        <v>0</v>
      </c>
      <c r="E143" s="80" t="s">
        <v>42</v>
      </c>
      <c r="F143" s="24" t="s">
        <v>17</v>
      </c>
      <c r="G143" s="24" t="s">
        <v>18</v>
      </c>
      <c r="H143" s="77">
        <v>43894</v>
      </c>
    </row>
    <row r="144" spans="1:8" ht="15.75" x14ac:dyDescent="0.2">
      <c r="A144" s="72" t="s">
        <v>332</v>
      </c>
      <c r="B144" s="73" t="s">
        <v>333</v>
      </c>
      <c r="C144" s="74">
        <v>805.89</v>
      </c>
      <c r="D144" s="95">
        <v>0</v>
      </c>
      <c r="E144" s="80" t="s">
        <v>42</v>
      </c>
      <c r="F144" s="24" t="s">
        <v>189</v>
      </c>
      <c r="G144" s="24" t="s">
        <v>18</v>
      </c>
      <c r="H144" s="77">
        <v>43894</v>
      </c>
    </row>
    <row r="145" spans="1:8" ht="15.75" x14ac:dyDescent="0.2">
      <c r="A145" s="72" t="s">
        <v>334</v>
      </c>
      <c r="B145" s="73" t="s">
        <v>335</v>
      </c>
      <c r="C145" s="74">
        <v>1634.48</v>
      </c>
      <c r="D145" s="95">
        <v>0</v>
      </c>
      <c r="E145" s="80" t="s">
        <v>42</v>
      </c>
      <c r="F145" s="24" t="s">
        <v>20</v>
      </c>
      <c r="G145" s="24" t="s">
        <v>18</v>
      </c>
      <c r="H145" s="77">
        <v>43894</v>
      </c>
    </row>
    <row r="146" spans="1:8" ht="15.75" x14ac:dyDescent="0.2">
      <c r="A146" s="73" t="s">
        <v>336</v>
      </c>
      <c r="B146" s="73" t="s">
        <v>337</v>
      </c>
      <c r="C146" s="74">
        <v>1285.4000000000001</v>
      </c>
      <c r="D146" s="95">
        <v>0</v>
      </c>
      <c r="E146" s="80" t="s">
        <v>42</v>
      </c>
      <c r="F146" s="24" t="s">
        <v>17</v>
      </c>
      <c r="G146" s="24" t="s">
        <v>18</v>
      </c>
      <c r="H146" s="77">
        <v>43894</v>
      </c>
    </row>
    <row r="147" spans="1:8" ht="15.75" x14ac:dyDescent="0.25">
      <c r="A147" s="90" t="s">
        <v>338</v>
      </c>
      <c r="B147" s="90" t="s">
        <v>339</v>
      </c>
      <c r="C147" s="91">
        <v>100000</v>
      </c>
      <c r="D147" s="92">
        <v>0</v>
      </c>
      <c r="E147" s="93" t="s">
        <v>19</v>
      </c>
      <c r="F147" s="11" t="s">
        <v>17</v>
      </c>
      <c r="G147" s="11" t="s">
        <v>18</v>
      </c>
      <c r="H147" s="94">
        <v>43895</v>
      </c>
    </row>
    <row r="148" spans="1:8" ht="15.75" x14ac:dyDescent="0.25">
      <c r="A148" s="90" t="s">
        <v>340</v>
      </c>
      <c r="B148" s="90" t="s">
        <v>43</v>
      </c>
      <c r="C148" s="91">
        <v>0</v>
      </c>
      <c r="D148" s="92">
        <v>7000</v>
      </c>
      <c r="E148" s="93" t="s">
        <v>26</v>
      </c>
      <c r="F148" s="11" t="s">
        <v>17</v>
      </c>
      <c r="G148" s="11" t="s">
        <v>18</v>
      </c>
      <c r="H148" s="94">
        <v>43895</v>
      </c>
    </row>
    <row r="149" spans="1:8" ht="15.75" x14ac:dyDescent="0.2">
      <c r="A149" s="73" t="s">
        <v>341</v>
      </c>
      <c r="B149" s="73" t="s">
        <v>342</v>
      </c>
      <c r="C149" s="74">
        <v>80</v>
      </c>
      <c r="D149" s="95">
        <v>0</v>
      </c>
      <c r="E149" s="80" t="s">
        <v>269</v>
      </c>
      <c r="F149" s="24" t="s">
        <v>22</v>
      </c>
      <c r="G149" s="24" t="s">
        <v>18</v>
      </c>
      <c r="H149" s="77">
        <v>43895</v>
      </c>
    </row>
    <row r="150" spans="1:8" ht="15.75" x14ac:dyDescent="0.2">
      <c r="A150" s="73" t="s">
        <v>343</v>
      </c>
      <c r="B150" s="73" t="s">
        <v>344</v>
      </c>
      <c r="C150" s="74">
        <v>7190.21</v>
      </c>
      <c r="D150" s="95">
        <v>0</v>
      </c>
      <c r="E150" s="80" t="s">
        <v>42</v>
      </c>
      <c r="F150" s="24" t="s">
        <v>17</v>
      </c>
      <c r="G150" s="24" t="s">
        <v>18</v>
      </c>
      <c r="H150" s="77">
        <v>43895</v>
      </c>
    </row>
    <row r="151" spans="1:8" ht="15.75" x14ac:dyDescent="0.25">
      <c r="A151" s="90" t="s">
        <v>345</v>
      </c>
      <c r="B151" s="90" t="s">
        <v>346</v>
      </c>
      <c r="C151" s="91">
        <v>266351.03000000003</v>
      </c>
      <c r="D151" s="92">
        <v>3648.97</v>
      </c>
      <c r="E151" s="93" t="s">
        <v>19</v>
      </c>
      <c r="F151" s="11" t="s">
        <v>17</v>
      </c>
      <c r="G151" s="11" t="s">
        <v>18</v>
      </c>
      <c r="H151" s="94">
        <v>43900</v>
      </c>
    </row>
    <row r="152" spans="1:8" ht="15.75" x14ac:dyDescent="0.25">
      <c r="A152" s="90" t="s">
        <v>347</v>
      </c>
      <c r="B152" s="90" t="s">
        <v>43</v>
      </c>
      <c r="C152" s="91">
        <v>0</v>
      </c>
      <c r="D152" s="92">
        <v>7325</v>
      </c>
      <c r="E152" s="93" t="s">
        <v>26</v>
      </c>
      <c r="F152" s="11" t="s">
        <v>17</v>
      </c>
      <c r="G152" s="11" t="s">
        <v>18</v>
      </c>
      <c r="H152" s="94">
        <v>43900</v>
      </c>
    </row>
    <row r="153" spans="1:8" ht="15.75" x14ac:dyDescent="0.25">
      <c r="A153" s="90" t="s">
        <v>348</v>
      </c>
      <c r="B153" s="90" t="s">
        <v>349</v>
      </c>
      <c r="C153" s="91">
        <v>4750</v>
      </c>
      <c r="D153" s="92">
        <v>21.44</v>
      </c>
      <c r="E153" s="93" t="s">
        <v>23</v>
      </c>
      <c r="F153" s="11" t="s">
        <v>20</v>
      </c>
      <c r="G153" s="11" t="s">
        <v>18</v>
      </c>
      <c r="H153" s="94">
        <v>43900</v>
      </c>
    </row>
    <row r="154" spans="1:8" ht="15.75" x14ac:dyDescent="0.25">
      <c r="A154" s="90" t="s">
        <v>350</v>
      </c>
      <c r="B154" s="90" t="s">
        <v>43</v>
      </c>
      <c r="C154" s="91">
        <v>0</v>
      </c>
      <c r="D154" s="92">
        <v>4864.21</v>
      </c>
      <c r="E154" s="93" t="s">
        <v>26</v>
      </c>
      <c r="F154" s="11" t="s">
        <v>17</v>
      </c>
      <c r="G154" s="11" t="s">
        <v>18</v>
      </c>
      <c r="H154" s="94">
        <v>43900</v>
      </c>
    </row>
    <row r="155" spans="1:8" ht="15.75" x14ac:dyDescent="0.25">
      <c r="A155" s="90" t="s">
        <v>351</v>
      </c>
      <c r="B155" s="90" t="s">
        <v>352</v>
      </c>
      <c r="C155" s="91">
        <v>400000</v>
      </c>
      <c r="D155" s="92">
        <v>0</v>
      </c>
      <c r="E155" s="93" t="s">
        <v>353</v>
      </c>
      <c r="F155" s="11" t="s">
        <v>17</v>
      </c>
      <c r="G155" s="11" t="s">
        <v>18</v>
      </c>
      <c r="H155" s="94">
        <v>43901</v>
      </c>
    </row>
    <row r="156" spans="1:8" ht="15.75" x14ac:dyDescent="0.25">
      <c r="A156" s="90" t="s">
        <v>354</v>
      </c>
      <c r="B156" s="90" t="s">
        <v>355</v>
      </c>
      <c r="C156" s="91">
        <v>145000</v>
      </c>
      <c r="D156" s="92">
        <v>0</v>
      </c>
      <c r="E156" s="93" t="s">
        <v>27</v>
      </c>
      <c r="F156" s="11" t="s">
        <v>17</v>
      </c>
      <c r="G156" s="11" t="s">
        <v>164</v>
      </c>
      <c r="H156" s="94">
        <v>43901</v>
      </c>
    </row>
    <row r="157" spans="1:8" ht="15.75" x14ac:dyDescent="0.25">
      <c r="A157" s="90" t="s">
        <v>356</v>
      </c>
      <c r="B157" s="90" t="s">
        <v>357</v>
      </c>
      <c r="C157" s="91">
        <v>950155.32</v>
      </c>
      <c r="D157" s="92">
        <v>0</v>
      </c>
      <c r="E157" s="93" t="s">
        <v>19</v>
      </c>
      <c r="F157" s="11" t="s">
        <v>17</v>
      </c>
      <c r="G157" s="11" t="s">
        <v>18</v>
      </c>
      <c r="H157" s="94">
        <v>43901</v>
      </c>
    </row>
    <row r="158" spans="1:8" ht="15.75" x14ac:dyDescent="0.25">
      <c r="A158" s="90" t="s">
        <v>356</v>
      </c>
      <c r="B158" s="90" t="s">
        <v>112</v>
      </c>
      <c r="C158" s="91">
        <v>0</v>
      </c>
      <c r="D158" s="92">
        <v>249844.68</v>
      </c>
      <c r="E158" s="93" t="s">
        <v>19</v>
      </c>
      <c r="F158" s="11" t="s">
        <v>17</v>
      </c>
      <c r="G158" s="11" t="s">
        <v>18</v>
      </c>
      <c r="H158" s="94">
        <v>43901</v>
      </c>
    </row>
    <row r="159" spans="1:8" ht="15.75" x14ac:dyDescent="0.25">
      <c r="A159" s="90" t="s">
        <v>358</v>
      </c>
      <c r="B159" s="90" t="s">
        <v>359</v>
      </c>
      <c r="C159" s="91">
        <v>30000</v>
      </c>
      <c r="D159" s="92">
        <v>0</v>
      </c>
      <c r="E159" s="93" t="s">
        <v>29</v>
      </c>
      <c r="F159" s="11" t="s">
        <v>17</v>
      </c>
      <c r="G159" s="11" t="s">
        <v>18</v>
      </c>
      <c r="H159" s="94">
        <v>43901</v>
      </c>
    </row>
    <row r="160" spans="1:8" ht="15.75" x14ac:dyDescent="0.25">
      <c r="A160" s="90" t="s">
        <v>360</v>
      </c>
      <c r="B160" s="90" t="s">
        <v>361</v>
      </c>
      <c r="C160" s="91">
        <v>40000</v>
      </c>
      <c r="D160" s="92">
        <v>0</v>
      </c>
      <c r="E160" s="93" t="s">
        <v>19</v>
      </c>
      <c r="F160" s="11" t="s">
        <v>17</v>
      </c>
      <c r="G160" s="11" t="s">
        <v>18</v>
      </c>
      <c r="H160" s="94">
        <v>43901</v>
      </c>
    </row>
    <row r="161" spans="1:8" ht="15.75" x14ac:dyDescent="0.25">
      <c r="A161" s="90" t="s">
        <v>362</v>
      </c>
      <c r="B161" s="90" t="s">
        <v>363</v>
      </c>
      <c r="C161" s="91">
        <v>40000</v>
      </c>
      <c r="D161" s="92">
        <v>0</v>
      </c>
      <c r="E161" s="93" t="s">
        <v>16</v>
      </c>
      <c r="F161" s="11" t="s">
        <v>17</v>
      </c>
      <c r="G161" s="11" t="s">
        <v>18</v>
      </c>
      <c r="H161" s="94">
        <v>43903</v>
      </c>
    </row>
    <row r="162" spans="1:8" ht="15.75" x14ac:dyDescent="0.25">
      <c r="A162" s="90" t="s">
        <v>364</v>
      </c>
      <c r="B162" s="90" t="s">
        <v>365</v>
      </c>
      <c r="C162" s="91">
        <v>8646.7999999999993</v>
      </c>
      <c r="D162" s="92">
        <v>0</v>
      </c>
      <c r="E162" s="93" t="s">
        <v>366</v>
      </c>
      <c r="F162" s="11" t="s">
        <v>22</v>
      </c>
      <c r="G162" s="11" t="s">
        <v>18</v>
      </c>
      <c r="H162" s="94">
        <v>43906</v>
      </c>
    </row>
    <row r="163" spans="1:8" ht="15.75" x14ac:dyDescent="0.25">
      <c r="A163" s="90" t="s">
        <v>367</v>
      </c>
      <c r="B163" s="90" t="s">
        <v>368</v>
      </c>
      <c r="C163" s="91">
        <v>15000</v>
      </c>
      <c r="D163" s="92">
        <v>0</v>
      </c>
      <c r="E163" s="93" t="s">
        <v>28</v>
      </c>
      <c r="F163" s="11" t="s">
        <v>22</v>
      </c>
      <c r="G163" s="11" t="s">
        <v>18</v>
      </c>
      <c r="H163" s="94">
        <v>43908</v>
      </c>
    </row>
    <row r="164" spans="1:8" ht="15.75" x14ac:dyDescent="0.25">
      <c r="A164" s="90" t="s">
        <v>369</v>
      </c>
      <c r="B164" s="90" t="s">
        <v>370</v>
      </c>
      <c r="C164" s="91">
        <v>4000</v>
      </c>
      <c r="D164" s="92">
        <v>0</v>
      </c>
      <c r="E164" s="93" t="s">
        <v>23</v>
      </c>
      <c r="F164" s="11" t="s">
        <v>20</v>
      </c>
      <c r="G164" s="11" t="s">
        <v>18</v>
      </c>
      <c r="H164" s="94">
        <v>43908</v>
      </c>
    </row>
    <row r="165" spans="1:8" ht="15.75" x14ac:dyDescent="0.25">
      <c r="A165" s="90" t="s">
        <v>371</v>
      </c>
      <c r="B165" s="90" t="s">
        <v>372</v>
      </c>
      <c r="C165" s="91">
        <v>0</v>
      </c>
      <c r="D165" s="92">
        <v>9999</v>
      </c>
      <c r="E165" s="93" t="s">
        <v>19</v>
      </c>
      <c r="F165" s="11" t="s">
        <v>17</v>
      </c>
      <c r="G165" s="11" t="s">
        <v>164</v>
      </c>
      <c r="H165" s="94">
        <v>43908</v>
      </c>
    </row>
    <row r="166" spans="1:8" ht="15.75" x14ac:dyDescent="0.25">
      <c r="A166" s="90" t="s">
        <v>371</v>
      </c>
      <c r="B166" s="90" t="s">
        <v>373</v>
      </c>
      <c r="C166" s="91">
        <v>50001</v>
      </c>
      <c r="D166" s="92">
        <v>0</v>
      </c>
      <c r="E166" s="93" t="s">
        <v>19</v>
      </c>
      <c r="F166" s="11" t="s">
        <v>17</v>
      </c>
      <c r="G166" s="11" t="s">
        <v>164</v>
      </c>
      <c r="H166" s="94">
        <v>43908</v>
      </c>
    </row>
    <row r="167" spans="1:8" ht="15.75" x14ac:dyDescent="0.25">
      <c r="A167" s="90" t="s">
        <v>374</v>
      </c>
      <c r="B167" s="90" t="s">
        <v>375</v>
      </c>
      <c r="C167" s="91">
        <v>2500</v>
      </c>
      <c r="D167" s="92">
        <v>0</v>
      </c>
      <c r="E167" s="93" t="s">
        <v>23</v>
      </c>
      <c r="F167" s="11" t="s">
        <v>20</v>
      </c>
      <c r="G167" s="11" t="s">
        <v>18</v>
      </c>
      <c r="H167" s="94">
        <v>43908</v>
      </c>
    </row>
    <row r="168" spans="1:8" ht="15.75" x14ac:dyDescent="0.25">
      <c r="A168" s="90" t="s">
        <v>376</v>
      </c>
      <c r="B168" s="90" t="s">
        <v>377</v>
      </c>
      <c r="C168" s="91">
        <v>3500</v>
      </c>
      <c r="D168" s="92">
        <v>0</v>
      </c>
      <c r="E168" s="93" t="s">
        <v>40</v>
      </c>
      <c r="F168" s="11" t="s">
        <v>20</v>
      </c>
      <c r="G168" s="11" t="s">
        <v>18</v>
      </c>
      <c r="H168" s="94">
        <v>43908</v>
      </c>
    </row>
    <row r="169" spans="1:8" ht="15.75" x14ac:dyDescent="0.25">
      <c r="A169" s="90" t="s">
        <v>378</v>
      </c>
      <c r="B169" s="90" t="s">
        <v>379</v>
      </c>
      <c r="C169" s="91">
        <v>7282.13</v>
      </c>
      <c r="D169" s="92">
        <v>0</v>
      </c>
      <c r="E169" s="93" t="s">
        <v>24</v>
      </c>
      <c r="F169" s="11" t="s">
        <v>20</v>
      </c>
      <c r="G169" s="11" t="s">
        <v>18</v>
      </c>
      <c r="H169" s="94">
        <v>43908</v>
      </c>
    </row>
    <row r="170" spans="1:8" ht="15.75" x14ac:dyDescent="0.25">
      <c r="A170" s="90" t="s">
        <v>380</v>
      </c>
      <c r="B170" s="90" t="s">
        <v>381</v>
      </c>
      <c r="C170" s="91">
        <v>2009.92</v>
      </c>
      <c r="D170" s="92">
        <v>0</v>
      </c>
      <c r="E170" s="93" t="s">
        <v>24</v>
      </c>
      <c r="F170" s="11" t="s">
        <v>17</v>
      </c>
      <c r="G170" s="11" t="s">
        <v>18</v>
      </c>
      <c r="H170" s="94">
        <v>43908</v>
      </c>
    </row>
    <row r="171" spans="1:8" ht="15.75" x14ac:dyDescent="0.2">
      <c r="A171" s="73" t="s">
        <v>382</v>
      </c>
      <c r="B171" s="73" t="s">
        <v>383</v>
      </c>
      <c r="C171" s="74">
        <v>25000</v>
      </c>
      <c r="D171" s="95">
        <v>0</v>
      </c>
      <c r="E171" s="80" t="s">
        <v>217</v>
      </c>
      <c r="F171" s="81" t="s">
        <v>17</v>
      </c>
      <c r="G171" s="82" t="s">
        <v>18</v>
      </c>
      <c r="H171" s="77">
        <v>43914</v>
      </c>
    </row>
    <row r="172" spans="1:8" ht="15.75" x14ac:dyDescent="0.2">
      <c r="A172" s="73" t="s">
        <v>384</v>
      </c>
      <c r="B172" s="73" t="s">
        <v>385</v>
      </c>
      <c r="C172" s="74">
        <v>18565.849999999999</v>
      </c>
      <c r="D172" s="95">
        <v>0</v>
      </c>
      <c r="E172" s="80" t="s">
        <v>42</v>
      </c>
      <c r="F172" s="24" t="s">
        <v>17</v>
      </c>
      <c r="G172" s="24" t="s">
        <v>18</v>
      </c>
      <c r="H172" s="77">
        <v>43915</v>
      </c>
    </row>
    <row r="173" spans="1:8" ht="15.75" x14ac:dyDescent="0.2">
      <c r="A173" s="73" t="s">
        <v>386</v>
      </c>
      <c r="B173" s="73" t="s">
        <v>387</v>
      </c>
      <c r="C173" s="74">
        <v>2064.98</v>
      </c>
      <c r="D173" s="95">
        <v>0</v>
      </c>
      <c r="E173" s="80" t="s">
        <v>296</v>
      </c>
      <c r="F173" s="24" t="s">
        <v>22</v>
      </c>
      <c r="G173" s="24" t="s">
        <v>18</v>
      </c>
      <c r="H173" s="77">
        <v>43916</v>
      </c>
    </row>
    <row r="174" spans="1:8" ht="15.75" x14ac:dyDescent="0.2">
      <c r="A174" s="73" t="s">
        <v>388</v>
      </c>
      <c r="B174" s="73" t="s">
        <v>389</v>
      </c>
      <c r="C174" s="74">
        <v>2069.81</v>
      </c>
      <c r="D174" s="95">
        <v>0</v>
      </c>
      <c r="E174" s="80" t="s">
        <v>42</v>
      </c>
      <c r="F174" s="24" t="s">
        <v>17</v>
      </c>
      <c r="G174" s="24" t="s">
        <v>18</v>
      </c>
      <c r="H174" s="77">
        <v>43916</v>
      </c>
    </row>
    <row r="175" spans="1:8" ht="15.75" x14ac:dyDescent="0.2">
      <c r="A175" s="73" t="s">
        <v>390</v>
      </c>
      <c r="B175" s="73" t="s">
        <v>387</v>
      </c>
      <c r="C175" s="74">
        <v>752.47</v>
      </c>
      <c r="D175" s="95">
        <v>0</v>
      </c>
      <c r="E175" s="97" t="s">
        <v>296</v>
      </c>
      <c r="F175" s="96" t="s">
        <v>21</v>
      </c>
      <c r="G175" s="24" t="s">
        <v>18</v>
      </c>
      <c r="H175" s="77">
        <v>43916</v>
      </c>
    </row>
    <row r="176" spans="1:8" ht="15.75" x14ac:dyDescent="0.2">
      <c r="A176" s="73" t="s">
        <v>391</v>
      </c>
      <c r="B176" s="73" t="s">
        <v>392</v>
      </c>
      <c r="C176" s="74">
        <v>634.4</v>
      </c>
      <c r="D176" s="95">
        <v>0</v>
      </c>
      <c r="E176" s="80" t="s">
        <v>42</v>
      </c>
      <c r="F176" s="24" t="s">
        <v>17</v>
      </c>
      <c r="G176" s="24" t="s">
        <v>18</v>
      </c>
      <c r="H176" s="77">
        <v>43916</v>
      </c>
    </row>
    <row r="177" spans="1:8" ht="15.75" x14ac:dyDescent="0.2">
      <c r="A177" s="73" t="s">
        <v>393</v>
      </c>
      <c r="B177" s="73" t="s">
        <v>394</v>
      </c>
      <c r="C177" s="74">
        <v>155.25</v>
      </c>
      <c r="D177" s="95">
        <v>0</v>
      </c>
      <c r="E177" s="80" t="s">
        <v>45</v>
      </c>
      <c r="F177" s="24" t="s">
        <v>20</v>
      </c>
      <c r="G177" s="24" t="s">
        <v>18</v>
      </c>
      <c r="H177" s="77">
        <v>43916</v>
      </c>
    </row>
    <row r="178" spans="1:8" ht="15.75" x14ac:dyDescent="0.2">
      <c r="A178" s="73" t="s">
        <v>395</v>
      </c>
      <c r="B178" s="73" t="s">
        <v>396</v>
      </c>
      <c r="C178" s="74">
        <v>1071.6300000000001</v>
      </c>
      <c r="D178" s="95">
        <v>0</v>
      </c>
      <c r="E178" s="80" t="s">
        <v>42</v>
      </c>
      <c r="F178" s="24" t="s">
        <v>20</v>
      </c>
      <c r="G178" s="24" t="s">
        <v>18</v>
      </c>
      <c r="H178" s="77">
        <v>43917</v>
      </c>
    </row>
    <row r="179" spans="1:8" ht="15.75" x14ac:dyDescent="0.2">
      <c r="A179" s="73" t="s">
        <v>397</v>
      </c>
      <c r="B179" s="73" t="s">
        <v>398</v>
      </c>
      <c r="C179" s="74">
        <v>5497.5</v>
      </c>
      <c r="D179" s="95">
        <v>0</v>
      </c>
      <c r="E179" s="80" t="s">
        <v>42</v>
      </c>
      <c r="F179" s="24" t="s">
        <v>21</v>
      </c>
      <c r="G179" s="24" t="s">
        <v>18</v>
      </c>
      <c r="H179" s="77">
        <v>43917</v>
      </c>
    </row>
    <row r="180" spans="1:8" ht="15.75" x14ac:dyDescent="0.2">
      <c r="A180" s="73" t="s">
        <v>399</v>
      </c>
      <c r="B180" s="73" t="s">
        <v>400</v>
      </c>
      <c r="C180" s="74">
        <v>834</v>
      </c>
      <c r="D180" s="95">
        <v>0</v>
      </c>
      <c r="E180" s="80" t="s">
        <v>42</v>
      </c>
      <c r="F180" s="24" t="s">
        <v>17</v>
      </c>
      <c r="G180" s="24" t="s">
        <v>18</v>
      </c>
      <c r="H180" s="77">
        <v>43917</v>
      </c>
    </row>
    <row r="181" spans="1:8" ht="15.75" x14ac:dyDescent="0.2">
      <c r="A181" s="73" t="s">
        <v>401</v>
      </c>
      <c r="B181" s="73" t="s">
        <v>402</v>
      </c>
      <c r="C181" s="74">
        <v>733.67</v>
      </c>
      <c r="D181" s="95">
        <v>0</v>
      </c>
      <c r="E181" s="80" t="s">
        <v>42</v>
      </c>
      <c r="F181" s="24" t="s">
        <v>20</v>
      </c>
      <c r="G181" s="24" t="s">
        <v>18</v>
      </c>
      <c r="H181" s="77">
        <v>43917</v>
      </c>
    </row>
    <row r="182" spans="1:8" ht="15.75" x14ac:dyDescent="0.2">
      <c r="A182" s="73" t="s">
        <v>403</v>
      </c>
      <c r="B182" s="73" t="s">
        <v>404</v>
      </c>
      <c r="C182" s="74">
        <v>2102.54</v>
      </c>
      <c r="D182" s="95">
        <v>0</v>
      </c>
      <c r="E182" s="80" t="s">
        <v>42</v>
      </c>
      <c r="F182" s="24" t="s">
        <v>21</v>
      </c>
      <c r="G182" s="24" t="s">
        <v>18</v>
      </c>
      <c r="H182" s="77">
        <v>43917</v>
      </c>
    </row>
    <row r="183" spans="1:8" ht="15.75" x14ac:dyDescent="0.2">
      <c r="A183" s="72" t="s">
        <v>405</v>
      </c>
      <c r="B183" s="73" t="s">
        <v>406</v>
      </c>
      <c r="C183" s="95">
        <v>692.93</v>
      </c>
      <c r="D183" s="95">
        <v>0</v>
      </c>
      <c r="E183" s="80" t="s">
        <v>42</v>
      </c>
      <c r="F183" s="81" t="s">
        <v>17</v>
      </c>
      <c r="G183" s="82" t="s">
        <v>18</v>
      </c>
      <c r="H183" s="98">
        <v>43922</v>
      </c>
    </row>
    <row r="184" spans="1:8" ht="15.75" x14ac:dyDescent="0.2">
      <c r="A184" s="72" t="s">
        <v>407</v>
      </c>
      <c r="B184" s="73" t="s">
        <v>408</v>
      </c>
      <c r="C184" s="95">
        <v>4940.16</v>
      </c>
      <c r="D184" s="95">
        <v>0</v>
      </c>
      <c r="E184" s="80" t="s">
        <v>42</v>
      </c>
      <c r="F184" s="81" t="s">
        <v>17</v>
      </c>
      <c r="G184" s="82" t="s">
        <v>18</v>
      </c>
      <c r="H184" s="98">
        <v>43922</v>
      </c>
    </row>
    <row r="185" spans="1:8" ht="15.75" x14ac:dyDescent="0.2">
      <c r="A185" s="72" t="s">
        <v>409</v>
      </c>
      <c r="B185" s="73" t="s">
        <v>410</v>
      </c>
      <c r="C185" s="95">
        <v>3664.65</v>
      </c>
      <c r="D185" s="95">
        <v>0</v>
      </c>
      <c r="E185" s="80" t="s">
        <v>42</v>
      </c>
      <c r="F185" s="24" t="s">
        <v>21</v>
      </c>
      <c r="G185" s="82" t="s">
        <v>18</v>
      </c>
      <c r="H185" s="98">
        <v>43922</v>
      </c>
    </row>
    <row r="186" spans="1:8" ht="15.75" x14ac:dyDescent="0.2">
      <c r="A186" s="72" t="s">
        <v>411</v>
      </c>
      <c r="B186" s="73" t="s">
        <v>412</v>
      </c>
      <c r="C186" s="95">
        <v>1326.95</v>
      </c>
      <c r="D186" s="95">
        <v>0</v>
      </c>
      <c r="E186" s="80" t="s">
        <v>42</v>
      </c>
      <c r="F186" s="81" t="s">
        <v>56</v>
      </c>
      <c r="G186" s="82" t="s">
        <v>18</v>
      </c>
      <c r="H186" s="98">
        <v>43922</v>
      </c>
    </row>
    <row r="187" spans="1:8" ht="15.75" x14ac:dyDescent="0.2">
      <c r="A187" s="72" t="s">
        <v>413</v>
      </c>
      <c r="B187" s="73" t="s">
        <v>414</v>
      </c>
      <c r="C187" s="95">
        <v>4596.8500000000004</v>
      </c>
      <c r="D187" s="95">
        <v>0</v>
      </c>
      <c r="E187" s="80" t="s">
        <v>221</v>
      </c>
      <c r="F187" s="24" t="s">
        <v>189</v>
      </c>
      <c r="G187" s="82" t="s">
        <v>18</v>
      </c>
      <c r="H187" s="98">
        <v>43922</v>
      </c>
    </row>
    <row r="188" spans="1:8" ht="15.75" x14ac:dyDescent="0.2">
      <c r="A188" s="72" t="s">
        <v>415</v>
      </c>
      <c r="B188" s="73" t="s">
        <v>416</v>
      </c>
      <c r="C188" s="95">
        <v>3877.33</v>
      </c>
      <c r="D188" s="95">
        <v>0</v>
      </c>
      <c r="E188" s="80" t="s">
        <v>417</v>
      </c>
      <c r="F188" s="81" t="s">
        <v>22</v>
      </c>
      <c r="G188" s="82" t="s">
        <v>18</v>
      </c>
      <c r="H188" s="98">
        <v>43922</v>
      </c>
    </row>
    <row r="189" spans="1:8" ht="15.75" x14ac:dyDescent="0.2">
      <c r="A189" s="72" t="s">
        <v>418</v>
      </c>
      <c r="B189" s="73" t="s">
        <v>419</v>
      </c>
      <c r="C189" s="95">
        <v>1710.77</v>
      </c>
      <c r="D189" s="95">
        <v>0</v>
      </c>
      <c r="E189" s="97" t="s">
        <v>296</v>
      </c>
      <c r="F189" s="96" t="s">
        <v>17</v>
      </c>
      <c r="G189" s="96" t="s">
        <v>18</v>
      </c>
      <c r="H189" s="98">
        <v>43922</v>
      </c>
    </row>
    <row r="190" spans="1:8" ht="15.75" x14ac:dyDescent="0.2">
      <c r="A190" s="72" t="s">
        <v>420</v>
      </c>
      <c r="B190" s="73" t="s">
        <v>421</v>
      </c>
      <c r="C190" s="95">
        <v>1583.06</v>
      </c>
      <c r="D190" s="95">
        <v>0</v>
      </c>
      <c r="E190" s="80" t="s">
        <v>42</v>
      </c>
      <c r="F190" s="24" t="s">
        <v>17</v>
      </c>
      <c r="G190" s="24" t="s">
        <v>18</v>
      </c>
      <c r="H190" s="98">
        <v>43922</v>
      </c>
    </row>
    <row r="191" spans="1:8" ht="15.75" x14ac:dyDescent="0.2">
      <c r="A191" s="72" t="s">
        <v>422</v>
      </c>
      <c r="B191" s="73" t="s">
        <v>423</v>
      </c>
      <c r="C191" s="95">
        <v>2064.5100000000002</v>
      </c>
      <c r="D191" s="95">
        <v>0</v>
      </c>
      <c r="E191" s="80" t="s">
        <v>42</v>
      </c>
      <c r="F191" s="24" t="s">
        <v>21</v>
      </c>
      <c r="G191" s="24" t="s">
        <v>18</v>
      </c>
      <c r="H191" s="98">
        <v>43922</v>
      </c>
    </row>
    <row r="192" spans="1:8" ht="15.75" x14ac:dyDescent="0.2">
      <c r="A192" s="72" t="s">
        <v>424</v>
      </c>
      <c r="B192" s="73" t="s">
        <v>425</v>
      </c>
      <c r="C192" s="95">
        <v>3519.13</v>
      </c>
      <c r="D192" s="95">
        <v>0</v>
      </c>
      <c r="E192" s="80" t="s">
        <v>42</v>
      </c>
      <c r="F192" s="24" t="s">
        <v>56</v>
      </c>
      <c r="G192" s="24" t="s">
        <v>18</v>
      </c>
      <c r="H192" s="98">
        <v>43922</v>
      </c>
    </row>
    <row r="193" spans="1:8" ht="15.75" x14ac:dyDescent="0.25">
      <c r="A193" s="89" t="s">
        <v>426</v>
      </c>
      <c r="B193" s="90" t="s">
        <v>427</v>
      </c>
      <c r="C193" s="56">
        <v>40000</v>
      </c>
      <c r="D193" s="56">
        <v>60000</v>
      </c>
      <c r="E193" s="93" t="s">
        <v>29</v>
      </c>
      <c r="F193" s="11" t="s">
        <v>17</v>
      </c>
      <c r="G193" s="11" t="s">
        <v>18</v>
      </c>
      <c r="H193" s="25">
        <v>43942</v>
      </c>
    </row>
    <row r="194" spans="1:8" ht="15.75" x14ac:dyDescent="0.25">
      <c r="A194" s="99" t="s">
        <v>428</v>
      </c>
      <c r="B194" s="100" t="s">
        <v>429</v>
      </c>
      <c r="C194" s="101">
        <v>50000</v>
      </c>
      <c r="D194" s="101">
        <v>0</v>
      </c>
      <c r="E194" s="102" t="s">
        <v>28</v>
      </c>
      <c r="F194" s="103" t="s">
        <v>22</v>
      </c>
      <c r="G194" s="103" t="s">
        <v>18</v>
      </c>
      <c r="H194" s="104">
        <v>43942</v>
      </c>
    </row>
    <row r="195" spans="1:8" ht="15.75" x14ac:dyDescent="0.25">
      <c r="A195" s="89" t="s">
        <v>430</v>
      </c>
      <c r="B195" s="90" t="s">
        <v>431</v>
      </c>
      <c r="C195" s="56">
        <v>7500</v>
      </c>
      <c r="D195" s="56">
        <v>0</v>
      </c>
      <c r="E195" s="93" t="s">
        <v>23</v>
      </c>
      <c r="F195" s="11" t="s">
        <v>21</v>
      </c>
      <c r="G195" s="11" t="s">
        <v>18</v>
      </c>
      <c r="H195" s="25">
        <v>43942</v>
      </c>
    </row>
    <row r="196" spans="1:8" ht="15.75" x14ac:dyDescent="0.25">
      <c r="A196" s="89" t="s">
        <v>432</v>
      </c>
      <c r="B196" s="90" t="s">
        <v>433</v>
      </c>
      <c r="C196" s="56">
        <v>95000</v>
      </c>
      <c r="D196" s="56">
        <v>0</v>
      </c>
      <c r="E196" s="93" t="s">
        <v>434</v>
      </c>
      <c r="F196" s="11" t="s">
        <v>20</v>
      </c>
      <c r="G196" s="11" t="s">
        <v>18</v>
      </c>
      <c r="H196" s="25">
        <v>43942</v>
      </c>
    </row>
    <row r="197" spans="1:8" ht="15.75" x14ac:dyDescent="0.25">
      <c r="A197" s="89" t="s">
        <v>435</v>
      </c>
      <c r="B197" s="90" t="s">
        <v>436</v>
      </c>
      <c r="C197" s="56">
        <v>15000</v>
      </c>
      <c r="D197" s="56">
        <v>0</v>
      </c>
      <c r="E197" s="93" t="s">
        <v>23</v>
      </c>
      <c r="F197" s="11" t="s">
        <v>17</v>
      </c>
      <c r="G197" s="11" t="s">
        <v>18</v>
      </c>
      <c r="H197" s="25">
        <v>43942</v>
      </c>
    </row>
    <row r="198" spans="1:8" ht="15.75" x14ac:dyDescent="0.25">
      <c r="A198" s="89" t="s">
        <v>437</v>
      </c>
      <c r="B198" s="90" t="s">
        <v>438</v>
      </c>
      <c r="C198" s="56">
        <v>7723.64</v>
      </c>
      <c r="D198" s="56">
        <v>0</v>
      </c>
      <c r="E198" s="93" t="s">
        <v>35</v>
      </c>
      <c r="F198" s="11" t="s">
        <v>22</v>
      </c>
      <c r="G198" s="11" t="s">
        <v>18</v>
      </c>
      <c r="H198" s="25">
        <v>43942</v>
      </c>
    </row>
    <row r="199" spans="1:8" ht="15.75" x14ac:dyDescent="0.25">
      <c r="A199" s="89" t="s">
        <v>439</v>
      </c>
      <c r="B199" s="90" t="s">
        <v>440</v>
      </c>
      <c r="C199" s="56">
        <v>17641126</v>
      </c>
      <c r="D199" s="56">
        <v>1108874</v>
      </c>
      <c r="E199" s="93" t="s">
        <v>353</v>
      </c>
      <c r="F199" s="11" t="s">
        <v>17</v>
      </c>
      <c r="G199" s="11" t="s">
        <v>30</v>
      </c>
      <c r="H199" s="25">
        <v>43944</v>
      </c>
    </row>
    <row r="200" spans="1:8" ht="15.75" x14ac:dyDescent="0.25">
      <c r="A200" s="89" t="s">
        <v>441</v>
      </c>
      <c r="B200" s="90" t="s">
        <v>442</v>
      </c>
      <c r="C200" s="56">
        <v>1036586</v>
      </c>
      <c r="D200" s="56">
        <v>0</v>
      </c>
      <c r="E200" s="93" t="s">
        <v>27</v>
      </c>
      <c r="F200" s="11" t="s">
        <v>17</v>
      </c>
      <c r="G200" s="11" t="s">
        <v>25</v>
      </c>
      <c r="H200" s="25">
        <v>43944</v>
      </c>
    </row>
    <row r="201" spans="1:8" ht="15.75" x14ac:dyDescent="0.25">
      <c r="A201" s="90" t="s">
        <v>443</v>
      </c>
      <c r="B201" s="90" t="s">
        <v>444</v>
      </c>
      <c r="C201" s="56">
        <v>80000</v>
      </c>
      <c r="D201" s="56">
        <v>0</v>
      </c>
      <c r="E201" s="93" t="s">
        <v>19</v>
      </c>
      <c r="F201" s="11" t="s">
        <v>17</v>
      </c>
      <c r="G201" s="11" t="s">
        <v>18</v>
      </c>
      <c r="H201" s="25">
        <v>43944</v>
      </c>
    </row>
    <row r="202" spans="1:8" ht="15.75" x14ac:dyDescent="0.25">
      <c r="A202" s="90" t="s">
        <v>445</v>
      </c>
      <c r="B202" s="90" t="s">
        <v>446</v>
      </c>
      <c r="C202" s="56">
        <v>75940.53</v>
      </c>
      <c r="D202" s="56">
        <v>0</v>
      </c>
      <c r="E202" s="93" t="s">
        <v>447</v>
      </c>
      <c r="F202" s="11" t="s">
        <v>17</v>
      </c>
      <c r="G202" s="11" t="s">
        <v>18</v>
      </c>
      <c r="H202" s="25">
        <v>43944</v>
      </c>
    </row>
    <row r="203" spans="1:8" ht="15.75" x14ac:dyDescent="0.25">
      <c r="A203" s="90" t="s">
        <v>448</v>
      </c>
      <c r="B203" s="90" t="s">
        <v>449</v>
      </c>
      <c r="C203" s="56">
        <v>100000</v>
      </c>
      <c r="D203" s="56">
        <v>0</v>
      </c>
      <c r="E203" s="93" t="s">
        <v>16</v>
      </c>
      <c r="F203" s="11" t="s">
        <v>17</v>
      </c>
      <c r="G203" s="11" t="s">
        <v>18</v>
      </c>
      <c r="H203" s="25">
        <v>43944</v>
      </c>
    </row>
    <row r="204" spans="1:8" ht="15.75" x14ac:dyDescent="0.25">
      <c r="A204" s="90" t="s">
        <v>450</v>
      </c>
      <c r="B204" s="90" t="s">
        <v>451</v>
      </c>
      <c r="C204" s="56">
        <v>80000</v>
      </c>
      <c r="D204" s="56">
        <v>0</v>
      </c>
      <c r="E204" s="93" t="s">
        <v>19</v>
      </c>
      <c r="F204" s="11" t="s">
        <v>17</v>
      </c>
      <c r="G204" s="11" t="s">
        <v>18</v>
      </c>
      <c r="H204" s="25">
        <v>43944</v>
      </c>
    </row>
    <row r="205" spans="1:8" ht="15.75" x14ac:dyDescent="0.25">
      <c r="A205" s="90" t="s">
        <v>452</v>
      </c>
      <c r="B205" s="90" t="s">
        <v>453</v>
      </c>
      <c r="C205" s="56">
        <v>100000</v>
      </c>
      <c r="D205" s="56">
        <v>0</v>
      </c>
      <c r="E205" s="93" t="s">
        <v>33</v>
      </c>
      <c r="F205" s="11" t="s">
        <v>17</v>
      </c>
      <c r="G205" s="11" t="s">
        <v>18</v>
      </c>
      <c r="H205" s="25">
        <v>43944</v>
      </c>
    </row>
    <row r="206" spans="1:8" ht="15.75" x14ac:dyDescent="0.2">
      <c r="A206" s="73" t="s">
        <v>454</v>
      </c>
      <c r="B206" s="73" t="s">
        <v>455</v>
      </c>
      <c r="C206" s="95">
        <v>9654.8799999999992</v>
      </c>
      <c r="D206" s="95">
        <v>0</v>
      </c>
      <c r="E206" s="80" t="s">
        <v>42</v>
      </c>
      <c r="F206" s="81" t="s">
        <v>17</v>
      </c>
      <c r="G206" s="82" t="s">
        <v>18</v>
      </c>
      <c r="H206" s="98">
        <v>43944</v>
      </c>
    </row>
    <row r="207" spans="1:8" ht="15.75" x14ac:dyDescent="0.25">
      <c r="A207" s="90" t="s">
        <v>456</v>
      </c>
      <c r="B207" s="90" t="s">
        <v>457</v>
      </c>
      <c r="C207" s="56">
        <v>1000</v>
      </c>
      <c r="D207" s="56">
        <v>0</v>
      </c>
      <c r="E207" s="93" t="s">
        <v>19</v>
      </c>
      <c r="F207" s="11" t="s">
        <v>17</v>
      </c>
      <c r="G207" s="11" t="s">
        <v>18</v>
      </c>
      <c r="H207" s="25">
        <v>43949</v>
      </c>
    </row>
    <row r="208" spans="1:8" ht="15.75" x14ac:dyDescent="0.25">
      <c r="A208" s="90" t="s">
        <v>458</v>
      </c>
      <c r="B208" s="90" t="s">
        <v>459</v>
      </c>
      <c r="C208" s="56">
        <v>50000</v>
      </c>
      <c r="D208" s="56">
        <v>0</v>
      </c>
      <c r="E208" s="93" t="s">
        <v>16</v>
      </c>
      <c r="F208" s="11" t="s">
        <v>17</v>
      </c>
      <c r="G208" s="11" t="s">
        <v>18</v>
      </c>
      <c r="H208" s="25">
        <v>43949</v>
      </c>
    </row>
    <row r="209" spans="1:8" ht="15.75" x14ac:dyDescent="0.25">
      <c r="A209" s="90" t="s">
        <v>460</v>
      </c>
      <c r="B209" s="90" t="s">
        <v>461</v>
      </c>
      <c r="C209" s="56">
        <v>100000</v>
      </c>
      <c r="D209" s="56">
        <v>0</v>
      </c>
      <c r="E209" s="93" t="s">
        <v>19</v>
      </c>
      <c r="F209" s="11" t="s">
        <v>17</v>
      </c>
      <c r="G209" s="11" t="s">
        <v>18</v>
      </c>
      <c r="H209" s="25">
        <v>43949</v>
      </c>
    </row>
    <row r="210" spans="1:8" ht="15.75" x14ac:dyDescent="0.25">
      <c r="A210" s="90" t="s">
        <v>462</v>
      </c>
      <c r="B210" s="90" t="s">
        <v>463</v>
      </c>
      <c r="C210" s="56">
        <v>0</v>
      </c>
      <c r="D210" s="56">
        <v>438.64</v>
      </c>
      <c r="E210" s="93" t="s">
        <v>26</v>
      </c>
      <c r="F210" s="11" t="s">
        <v>464</v>
      </c>
      <c r="G210" s="11" t="s">
        <v>25</v>
      </c>
      <c r="H210" s="25">
        <v>43949</v>
      </c>
    </row>
    <row r="211" spans="1:8" ht="15.75" x14ac:dyDescent="0.25">
      <c r="A211" s="90" t="s">
        <v>465</v>
      </c>
      <c r="B211" s="90" t="s">
        <v>466</v>
      </c>
      <c r="C211" s="56">
        <v>500000</v>
      </c>
      <c r="D211" s="56">
        <v>0</v>
      </c>
      <c r="E211" s="93" t="s">
        <v>467</v>
      </c>
      <c r="F211" s="11" t="s">
        <v>17</v>
      </c>
      <c r="G211" s="11" t="s">
        <v>18</v>
      </c>
      <c r="H211" s="25">
        <v>43951</v>
      </c>
    </row>
    <row r="212" spans="1:8" ht="15.75" x14ac:dyDescent="0.25">
      <c r="A212" s="49" t="s">
        <v>469</v>
      </c>
      <c r="B212" s="22" t="s">
        <v>470</v>
      </c>
      <c r="C212" s="110">
        <v>5000</v>
      </c>
      <c r="D212" s="111">
        <v>0</v>
      </c>
      <c r="E212" s="26" t="s">
        <v>19</v>
      </c>
      <c r="F212" s="11" t="s">
        <v>17</v>
      </c>
      <c r="G212" s="11" t="s">
        <v>18</v>
      </c>
      <c r="H212" s="25">
        <v>43956</v>
      </c>
    </row>
    <row r="213" spans="1:8" ht="15.75" x14ac:dyDescent="0.25">
      <c r="A213" s="49" t="s">
        <v>471</v>
      </c>
      <c r="B213" s="22" t="s">
        <v>472</v>
      </c>
      <c r="C213" s="110">
        <v>35000</v>
      </c>
      <c r="D213" s="111">
        <v>0</v>
      </c>
      <c r="E213" s="26" t="s">
        <v>19</v>
      </c>
      <c r="F213" s="11" t="s">
        <v>17</v>
      </c>
      <c r="G213" s="11" t="s">
        <v>18</v>
      </c>
      <c r="H213" s="25">
        <v>43956</v>
      </c>
    </row>
    <row r="214" spans="1:8" ht="15.75" x14ac:dyDescent="0.25">
      <c r="A214" s="49" t="s">
        <v>473</v>
      </c>
      <c r="B214" s="22" t="s">
        <v>474</v>
      </c>
      <c r="C214" s="110">
        <v>8000</v>
      </c>
      <c r="D214" s="111">
        <v>0</v>
      </c>
      <c r="E214" s="26" t="s">
        <v>475</v>
      </c>
      <c r="F214" s="11" t="s">
        <v>22</v>
      </c>
      <c r="G214" s="11" t="s">
        <v>18</v>
      </c>
      <c r="H214" s="25">
        <v>43963</v>
      </c>
    </row>
    <row r="215" spans="1:8" ht="15.75" x14ac:dyDescent="0.25">
      <c r="A215" s="49" t="s">
        <v>476</v>
      </c>
      <c r="B215" s="22" t="s">
        <v>477</v>
      </c>
      <c r="C215" s="110">
        <v>16000</v>
      </c>
      <c r="D215" s="111">
        <v>0</v>
      </c>
      <c r="E215" s="26" t="s">
        <v>478</v>
      </c>
      <c r="F215" s="11" t="s">
        <v>22</v>
      </c>
      <c r="G215" s="11" t="s">
        <v>18</v>
      </c>
      <c r="H215" s="25">
        <v>43963</v>
      </c>
    </row>
    <row r="216" spans="1:8" ht="15.75" x14ac:dyDescent="0.25">
      <c r="A216" s="49" t="s">
        <v>479</v>
      </c>
      <c r="B216" s="22" t="s">
        <v>480</v>
      </c>
      <c r="C216" s="110">
        <v>20000</v>
      </c>
      <c r="D216" s="111">
        <v>0</v>
      </c>
      <c r="E216" s="26" t="s">
        <v>16</v>
      </c>
      <c r="F216" s="11" t="s">
        <v>17</v>
      </c>
      <c r="G216" s="11" t="s">
        <v>18</v>
      </c>
      <c r="H216" s="25">
        <v>43970</v>
      </c>
    </row>
    <row r="217" spans="1:8" ht="15.75" x14ac:dyDescent="0.25">
      <c r="A217" s="49" t="s">
        <v>481</v>
      </c>
      <c r="B217" s="22" t="s">
        <v>482</v>
      </c>
      <c r="C217" s="110">
        <v>32000</v>
      </c>
      <c r="D217" s="111">
        <v>0</v>
      </c>
      <c r="E217" s="26" t="s">
        <v>19</v>
      </c>
      <c r="F217" s="11" t="s">
        <v>17</v>
      </c>
      <c r="G217" s="11" t="s">
        <v>18</v>
      </c>
      <c r="H217" s="25">
        <v>43970</v>
      </c>
    </row>
    <row r="218" spans="1:8" ht="15.75" x14ac:dyDescent="0.25">
      <c r="A218" s="49" t="s">
        <v>483</v>
      </c>
      <c r="B218" s="22" t="s">
        <v>484</v>
      </c>
      <c r="C218" s="110">
        <v>100000</v>
      </c>
      <c r="D218" s="111">
        <v>0</v>
      </c>
      <c r="E218" s="26" t="s">
        <v>31</v>
      </c>
      <c r="F218" s="11" t="s">
        <v>17</v>
      </c>
      <c r="G218" s="11" t="s">
        <v>18</v>
      </c>
      <c r="H218" s="25">
        <v>43970</v>
      </c>
    </row>
    <row r="219" spans="1:8" ht="15.75" x14ac:dyDescent="0.25">
      <c r="A219" s="49" t="s">
        <v>485</v>
      </c>
      <c r="B219" s="22" t="s">
        <v>486</v>
      </c>
      <c r="C219" s="110">
        <v>8974.85</v>
      </c>
      <c r="D219" s="111">
        <v>0</v>
      </c>
      <c r="E219" s="26" t="s">
        <v>24</v>
      </c>
      <c r="F219" s="11" t="s">
        <v>20</v>
      </c>
      <c r="G219" s="11" t="s">
        <v>18</v>
      </c>
      <c r="H219" s="25">
        <v>43972</v>
      </c>
    </row>
    <row r="220" spans="1:8" ht="15.75" x14ac:dyDescent="0.25">
      <c r="A220" s="49" t="s">
        <v>487</v>
      </c>
      <c r="B220" s="22" t="s">
        <v>488</v>
      </c>
      <c r="C220" s="110">
        <v>846.51</v>
      </c>
      <c r="D220" s="111">
        <v>0</v>
      </c>
      <c r="E220" s="26" t="s">
        <v>489</v>
      </c>
      <c r="F220" s="11" t="s">
        <v>22</v>
      </c>
      <c r="G220" s="11" t="s">
        <v>18</v>
      </c>
      <c r="H220" s="25">
        <v>43972</v>
      </c>
    </row>
    <row r="221" spans="1:8" ht="15.75" x14ac:dyDescent="0.25">
      <c r="A221" s="49" t="s">
        <v>490</v>
      </c>
      <c r="B221" s="22" t="s">
        <v>491</v>
      </c>
      <c r="C221" s="110">
        <v>50000</v>
      </c>
      <c r="D221" s="111">
        <v>0</v>
      </c>
      <c r="E221" s="26" t="s">
        <v>492</v>
      </c>
      <c r="F221" s="11" t="s">
        <v>32</v>
      </c>
      <c r="G221" s="11" t="s">
        <v>18</v>
      </c>
      <c r="H221" s="25">
        <v>43972</v>
      </c>
    </row>
    <row r="222" spans="1:8" ht="15.75" x14ac:dyDescent="0.25">
      <c r="A222" s="49" t="s">
        <v>493</v>
      </c>
      <c r="B222" s="22" t="s">
        <v>494</v>
      </c>
      <c r="C222" s="110">
        <v>10157.200000000001</v>
      </c>
      <c r="D222" s="111">
        <v>0</v>
      </c>
      <c r="E222" s="26" t="s">
        <v>492</v>
      </c>
      <c r="F222" s="11" t="s">
        <v>21</v>
      </c>
      <c r="G222" s="11" t="s">
        <v>18</v>
      </c>
      <c r="H222" s="25">
        <v>43972</v>
      </c>
    </row>
    <row r="223" spans="1:8" ht="16.5" thickBot="1" x14ac:dyDescent="0.3">
      <c r="A223" s="116"/>
      <c r="B223" s="112"/>
      <c r="C223" s="113"/>
      <c r="D223" s="114"/>
      <c r="E223" s="115"/>
      <c r="F223" s="108"/>
      <c r="G223" s="108"/>
      <c r="H223" s="109"/>
    </row>
    <row r="224" spans="1:8" ht="17.25" thickTop="1" thickBot="1" x14ac:dyDescent="0.3">
      <c r="A224" s="117"/>
      <c r="B224" s="14" t="s">
        <v>8</v>
      </c>
      <c r="C224" s="15">
        <f>SUM(C7:C222)</f>
        <v>40449108.360000007</v>
      </c>
      <c r="D224" s="15"/>
      <c r="E224" s="12"/>
      <c r="F224" s="12"/>
      <c r="G224" s="12"/>
      <c r="H224" s="13"/>
    </row>
    <row r="225" spans="1:8" ht="17.25" thickTop="1" thickBot="1" x14ac:dyDescent="0.3">
      <c r="A225" s="117"/>
      <c r="B225" s="14" t="s">
        <v>9</v>
      </c>
      <c r="C225" s="15"/>
      <c r="D225" s="15">
        <f>SUM(D7:D222)</f>
        <v>2153445.2399999998</v>
      </c>
      <c r="E225" s="12"/>
      <c r="F225" s="12"/>
      <c r="G225" s="12"/>
      <c r="H225" s="13"/>
    </row>
    <row r="226" spans="1:8" ht="17.25" thickTop="1" thickBot="1" x14ac:dyDescent="0.3">
      <c r="A226" s="118"/>
      <c r="B226" s="14" t="s">
        <v>10</v>
      </c>
      <c r="C226" s="15">
        <f>SUM(C224+D225)</f>
        <v>42602553.600000009</v>
      </c>
      <c r="D226" s="15"/>
      <c r="E226" s="16"/>
      <c r="F226" s="16"/>
      <c r="G226" s="16"/>
      <c r="H226" s="17"/>
    </row>
    <row r="227" spans="1:8" ht="16.5" thickTop="1" x14ac:dyDescent="0.25">
      <c r="A227" s="6"/>
      <c r="B227" s="7"/>
      <c r="C227" s="8"/>
      <c r="D227" s="8"/>
      <c r="E227" s="9"/>
      <c r="F227" s="9"/>
      <c r="G227" s="9"/>
      <c r="H227" s="10"/>
    </row>
    <row r="228" spans="1:8" ht="18.75" x14ac:dyDescent="0.25">
      <c r="A228" s="105" t="s">
        <v>12</v>
      </c>
      <c r="B228" s="105"/>
      <c r="C228" s="105"/>
      <c r="D228" s="105"/>
      <c r="E228" s="105"/>
      <c r="F228" s="105"/>
      <c r="G228" s="105"/>
      <c r="H228" s="105"/>
    </row>
    <row r="245" ht="13.5" customHeight="1" x14ac:dyDescent="0.2"/>
    <row r="246" ht="18.75" customHeight="1" x14ac:dyDescent="0.2"/>
    <row r="325" spans="1:8" ht="15.75" customHeight="1" x14ac:dyDescent="0.2"/>
    <row r="326" spans="1:8" s="18" customFormat="1" ht="15.75" customHeight="1" x14ac:dyDescent="0.2">
      <c r="A326" s="5"/>
      <c r="B326" s="5"/>
      <c r="C326" s="5"/>
      <c r="D326" s="5"/>
      <c r="E326" s="1"/>
      <c r="F326" s="1"/>
      <c r="G326" s="1"/>
      <c r="H326" s="5"/>
    </row>
    <row r="327" spans="1:8" s="18" customFormat="1" x14ac:dyDescent="0.2">
      <c r="A327" s="5"/>
      <c r="B327" s="5"/>
      <c r="C327" s="5"/>
      <c r="D327" s="5"/>
      <c r="E327" s="1"/>
      <c r="F327" s="1"/>
      <c r="G327" s="1"/>
      <c r="H327" s="5"/>
    </row>
    <row r="328" spans="1:8" s="18" customFormat="1" x14ac:dyDescent="0.2">
      <c r="A328" s="5"/>
      <c r="B328" s="5"/>
      <c r="C328" s="5"/>
      <c r="D328" s="5"/>
      <c r="E328" s="1"/>
      <c r="F328" s="1"/>
      <c r="G328" s="1"/>
      <c r="H328" s="5"/>
    </row>
    <row r="329" spans="1:8" s="18" customFormat="1" x14ac:dyDescent="0.2">
      <c r="A329" s="5"/>
      <c r="B329" s="5"/>
      <c r="C329" s="5"/>
      <c r="D329" s="5"/>
      <c r="E329" s="1"/>
      <c r="F329" s="1"/>
      <c r="G329" s="1"/>
      <c r="H329" s="5"/>
    </row>
    <row r="330" spans="1:8" s="18" customFormat="1" x14ac:dyDescent="0.2">
      <c r="A330" s="5"/>
      <c r="B330" s="5"/>
      <c r="C330" s="5"/>
      <c r="D330" s="5"/>
      <c r="E330" s="1"/>
      <c r="F330" s="1"/>
      <c r="G330" s="1"/>
      <c r="H330" s="5"/>
    </row>
    <row r="332" spans="1:8" ht="18.75" customHeight="1" x14ac:dyDescent="0.2"/>
    <row r="333" spans="1:8" ht="15.75" customHeight="1" x14ac:dyDescent="0.2"/>
    <row r="334" spans="1:8" ht="15.75" customHeight="1" x14ac:dyDescent="0.2"/>
    <row r="353" ht="15.75" customHeight="1" x14ac:dyDescent="0.2"/>
    <row r="354" ht="15.75" customHeight="1" x14ac:dyDescent="0.2"/>
    <row r="355" ht="15.75" customHeight="1" x14ac:dyDescent="0.2"/>
    <row r="356" ht="15.75" customHeight="1" x14ac:dyDescent="0.2"/>
    <row r="446" ht="19.5" customHeight="1" x14ac:dyDescent="0.2"/>
  </sheetData>
  <dataConsolidate/>
  <mergeCells count="5">
    <mergeCell ref="A228:H228"/>
    <mergeCell ref="A1:B1"/>
    <mergeCell ref="A2:B2"/>
    <mergeCell ref="A3:B3"/>
    <mergeCell ref="A4:B4"/>
  </mergeCells>
  <dataValidations disablePrompts="1" count="1">
    <dataValidation type="list" errorStyle="warning" allowBlank="1" showInputMessage="1" showErrorMessage="1" errorTitle="Invalid Data" error="It appears that you arenetering invalid data; please ensure this is a valid disposition." sqref="G7:G223" xr:uid="{F73B9B14-8451-4214-9D8A-B9622E2B4051}">
      <formula1>"CONSULTANT, OFFER OF JDGMT, SATISFACTION, SETTLEMENT, VERDICT"</formula1>
    </dataValidation>
  </dataValidations>
  <pageMargins left="0.75" right="0.75" top="0.75" bottom="0.75" header="0.5" footer="0.5"/>
  <pageSetup paperSize="5" scale="56" fitToHeight="0" orientation="landscape" r:id="rId1"/>
  <headerFooter>
    <oddFooter>&amp;CPage &amp;P of &amp;N</oddFooter>
  </headerFooter>
  <extLst>
    <ext xmlns:x14="http://schemas.microsoft.com/office/spreadsheetml/2009/9/main" uri="{CCE6A557-97BC-4b89-ADB6-D9C93CAAB3DF}">
      <x14:dataValidations xmlns:xm="http://schemas.microsoft.com/office/excel/2006/main" disablePrompts="1" count="2">
        <x14:dataValidation type="list" errorStyle="warning" allowBlank="1" showInputMessage="1" showErrorMessage="1" errorTitle="Non-Standard Caption" error="Please use standard caption; if not consider adding new caption to standard list." xr:uid="{247DCC71-EF61-474C-A624-EFE018C31C2F}">
          <x14:formula1>
            <xm:f>'U:\J &amp; S Reports\Tort Payment Master Reports\2020\January 2020\[Gwen Master Report.xlsx]torts cause codes'!#REF!</xm:f>
          </x14:formula1>
          <xm:sqref>E7:E57</xm:sqref>
        </x14:dataValidation>
        <x14:dataValidation type="list" errorStyle="warning" allowBlank="1" showInputMessage="1" showErrorMessage="1" errorTitle="Non-Listed Department" error="Department is not on standard list; please request department list be modified to include desired entry. " xr:uid="{A0EC78A6-04D4-44CA-BF64-623FCD366B48}">
          <x14:formula1>
            <xm:f>'U:\J &amp; S Reports\Tort Payment Master Reports\2020\January 2020\[Gwen Master Report.xlsx]dept_list'!#REF!</xm:f>
          </x14:formula1>
          <xm:sqref>F7:F57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prior month ytd</vt:lpstr>
      <vt:lpstr>'prior month ytd'!Print_Titles</vt:lpstr>
    </vt:vector>
  </TitlesOfParts>
  <Company>City of Chicago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Thomas Skelton</cp:lastModifiedBy>
  <cp:lastPrinted>2019-07-10T00:45:19Z</cp:lastPrinted>
  <dcterms:created xsi:type="dcterms:W3CDTF">2013-12-10T15:57:10Z</dcterms:created>
  <dcterms:modified xsi:type="dcterms:W3CDTF">2020-06-17T21:37:01Z</dcterms:modified>
</cp:coreProperties>
</file>