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XHIBIT 2 (protected)" sheetId="1" r:id="rId1"/>
  </sheets>
  <definedNames>
    <definedName name="_xlnm.Print_Area" localSheetId="0">'EXHIBIT 2 (protected)'!$A$1:$V$35</definedName>
  </definedNames>
  <calcPr fullCalcOnLoad="1"/>
</workbook>
</file>

<file path=xl/sharedStrings.xml><?xml version="1.0" encoding="utf-8"?>
<sst xmlns="http://schemas.openxmlformats.org/spreadsheetml/2006/main" count="87" uniqueCount="64">
  <si>
    <t>Line
Item</t>
  </si>
  <si>
    <t>Month</t>
  </si>
  <si>
    <t>Dedicated Truck Special (2-hour minimum)</t>
  </si>
  <si>
    <t>City Hall room 107-A Finance Cash Vault</t>
  </si>
  <si>
    <t>5430 W. Gale Street - City Clerk Office</t>
  </si>
  <si>
    <t>5674 S. Archer Avenue - City Clerk Office</t>
  </si>
  <si>
    <t>Year 1
TOTAL</t>
  </si>
  <si>
    <t>Year 2
TOTAL</t>
  </si>
  <si>
    <t>Year 3
TOTAL</t>
  </si>
  <si>
    <t>Year 4
TOTAL</t>
  </si>
  <si>
    <t>Year 5
TOTAL</t>
  </si>
  <si>
    <t>Maxwell Street Market - Dept. Cultural Affairs</t>
  </si>
  <si>
    <t>TOTAL YEAR 1:</t>
  </si>
  <si>
    <t>TOTAL  YEAR 2:</t>
  </si>
  <si>
    <t>TOTAL  YEAR 3:</t>
  </si>
  <si>
    <t>TOTAL  YEAR 4:</t>
  </si>
  <si>
    <t>TOTAL  YEAR 5:</t>
  </si>
  <si>
    <t>Extended Price 
Line Item Total
All 5-Years</t>
  </si>
  <si>
    <t>Non-Routine On-Route
Extra Other-Day Pick-up - with Next Banking Day Delivery</t>
  </si>
  <si>
    <t>Additional Nighttime Event Pick-up - Dept. Cultural Affairs</t>
  </si>
  <si>
    <t>Police Headquarters 3510 S. Michigan Ave.</t>
  </si>
  <si>
    <t>City Hall room 800 - Dept. of Business Affairs</t>
  </si>
  <si>
    <t>Dept. Cultural Affairs Event Ticket Storage 101-200 Cartons</t>
  </si>
  <si>
    <t>Dept. Cultural Affairs Event Ticket Storage 1-100 Cartons</t>
  </si>
  <si>
    <t>City Hall room 107 - City Clerk Office</t>
  </si>
  <si>
    <t>2350 W. Ogden Ave. - Public Vehicles</t>
  </si>
  <si>
    <t>City Hall room 900 - Buildings Dept. &amp; Transportation Dept.</t>
  </si>
  <si>
    <t>4770 S. Kedzie Ave. - Finance Payment Center</t>
  </si>
  <si>
    <t>2006 E. 95th St. - Finance Payment Center</t>
  </si>
  <si>
    <t>400 W. Superior St. - Finance Payment Center</t>
  </si>
  <si>
    <t>5600 S. Kilpatrick - Midway Airport MPEA Cab Stand</t>
  </si>
  <si>
    <t>333 S. State St. - DePaul Reconciliation Unit room 320</t>
  </si>
  <si>
    <t>Generic New Site - 5 Days per Week - Next Banking Day</t>
  </si>
  <si>
    <t>Generic New Site - 7 Days per Week - Next Banking Day</t>
  </si>
  <si>
    <t>Unit Price
per UOM
Year 1</t>
  </si>
  <si>
    <t>Unit Price
per UOM
Year 2</t>
  </si>
  <si>
    <t>Unit Price
per UOM
Year 3</t>
  </si>
  <si>
    <t>Taste of Chicago 5 Day Event - Dept. Cultural Affairs</t>
  </si>
  <si>
    <t>Estimated
Quantity
 PER YEAR</t>
  </si>
  <si>
    <t>Billable Unit of Measure
(UOM)</t>
  </si>
  <si>
    <t>EACH</t>
  </si>
  <si>
    <t>HOUR</t>
  </si>
  <si>
    <t>EVENT</t>
  </si>
  <si>
    <t>4445 N. Pulaski Rd - Finance Payment Center</t>
  </si>
  <si>
    <t>Unit Price
per UOM
Year 4</t>
  </si>
  <si>
    <t>Unit Price
per UOM
Year 5</t>
  </si>
  <si>
    <t>RESPONDENT'S company name:</t>
  </si>
  <si>
    <t>Unit Price
per UOM
Extension
Year 1</t>
  </si>
  <si>
    <t>Unit Price
per UOM
Extension
Year 2</t>
  </si>
  <si>
    <t>Unit Price
per UOM
Extension
Year 3</t>
  </si>
  <si>
    <t>Extension
Year 1
TOTAL</t>
  </si>
  <si>
    <t>Extension
Year 2
TOTAL</t>
  </si>
  <si>
    <t>Extension
Year 3
TOTAL</t>
  </si>
  <si>
    <t>Extended Price 
Line Item Total
All 8-Years</t>
  </si>
  <si>
    <t>TOTAL YEAR 6:</t>
  </si>
  <si>
    <t>TOTAL YEAR 7:</t>
  </si>
  <si>
    <t>TOTAL YEAR 8:</t>
  </si>
  <si>
    <t xml:space="preserve">LUMP SUM TOTAL for Base Term of 5 YEARS: </t>
  </si>
  <si>
    <t xml:space="preserve">Auto Pound #1
  400 E. Wacker Dr. Central </t>
  </si>
  <si>
    <t xml:space="preserve">Auto Pound #2
  10301 S. Doty Rd.  </t>
  </si>
  <si>
    <r>
      <t xml:space="preserve">Auto Pound #6
  701 </t>
    </r>
    <r>
      <rPr>
        <b/>
        <sz val="11"/>
        <rFont val="Times New Roman"/>
        <family val="1"/>
      </rPr>
      <t>N.</t>
    </r>
    <r>
      <rPr>
        <sz val="11"/>
        <rFont val="Times New Roman"/>
        <family val="1"/>
      </rPr>
      <t xml:space="preserve"> Sacramento Ave. </t>
    </r>
  </si>
  <si>
    <t>Auto Pound - O'Hare Airport
  Remote Lot G - Bessie Coleman Dr.</t>
  </si>
  <si>
    <r>
      <t xml:space="preserve">Armored Car Services
Line Item Description
</t>
    </r>
    <r>
      <rPr>
        <sz val="11"/>
        <color indexed="8"/>
        <rFont val="Times New Roman"/>
        <family val="1"/>
      </rPr>
      <t xml:space="preserve">(See </t>
    </r>
    <r>
      <rPr>
        <u val="single"/>
        <sz val="11"/>
        <color indexed="8"/>
        <rFont val="Times New Roman"/>
        <family val="1"/>
      </rPr>
      <t>Exhibit 1: Scope of Services</t>
    </r>
    <r>
      <rPr>
        <sz val="11"/>
        <color indexed="8"/>
        <rFont val="Times New Roman"/>
        <family val="1"/>
      </rPr>
      <t xml:space="preserve"> for line item details)</t>
    </r>
  </si>
  <si>
    <r>
      <t xml:space="preserve">LUMP SUM TOTAL for ALL YEARS
</t>
    </r>
    <r>
      <rPr>
        <sz val="14"/>
        <color indexed="8"/>
        <rFont val="Times New Roman"/>
        <family val="1"/>
      </rPr>
      <t>including three extension years</t>
    </r>
    <r>
      <rPr>
        <b/>
        <sz val="14"/>
        <color indexed="8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</si>
</sst>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2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7" tint="-0.4999699890613556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double"/>
    </border>
    <border>
      <left/>
      <right style="medium"/>
      <top/>
      <bottom style="medium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64" fontId="42" fillId="0" borderId="0" xfId="0" applyNumberFormat="1" applyFont="1" applyBorder="1" applyAlignment="1" applyProtection="1">
      <alignment vertical="center"/>
      <protection locked="0"/>
    </xf>
    <xf numFmtId="164" fontId="42" fillId="0" borderId="10" xfId="0" applyNumberFormat="1" applyFont="1" applyBorder="1" applyAlignment="1" applyProtection="1">
      <alignment vertical="center"/>
      <protection locked="0"/>
    </xf>
    <xf numFmtId="164" fontId="42" fillId="0" borderId="11" xfId="0" applyNumberFormat="1" applyFont="1" applyBorder="1" applyAlignment="1" applyProtection="1">
      <alignment vertical="center"/>
      <protection locked="0"/>
    </xf>
    <xf numFmtId="164" fontId="42" fillId="0" borderId="12" xfId="0" applyNumberFormat="1" applyFont="1" applyBorder="1" applyAlignment="1" applyProtection="1">
      <alignment vertical="center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0" fontId="43" fillId="0" borderId="15" xfId="0" applyFont="1" applyFill="1" applyBorder="1" applyAlignment="1" applyProtection="1">
      <alignment horizontal="center" vertical="center" wrapText="1"/>
      <protection/>
    </xf>
    <xf numFmtId="0" fontId="43" fillId="0" borderId="16" xfId="0" applyFont="1" applyFill="1" applyBorder="1" applyAlignment="1" applyProtection="1">
      <alignment horizontal="center" vertical="center" wrapText="1"/>
      <protection/>
    </xf>
    <xf numFmtId="164" fontId="43" fillId="33" borderId="17" xfId="0" applyNumberFormat="1" applyFont="1" applyFill="1" applyBorder="1" applyAlignment="1" applyProtection="1">
      <alignment horizontal="center" vertical="center" wrapText="1"/>
      <protection/>
    </xf>
    <xf numFmtId="164" fontId="43" fillId="0" borderId="16" xfId="0" applyNumberFormat="1" applyFont="1" applyFill="1" applyBorder="1" applyAlignment="1" applyProtection="1">
      <alignment horizontal="center" vertical="center" wrapText="1"/>
      <protection/>
    </xf>
    <xf numFmtId="164" fontId="43" fillId="33" borderId="18" xfId="0" applyNumberFormat="1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164" fontId="43" fillId="33" borderId="15" xfId="0" applyNumberFormat="1" applyFont="1" applyFill="1" applyBorder="1" applyAlignment="1" applyProtection="1">
      <alignment horizontal="center" vertical="center" wrapText="1"/>
      <protection/>
    </xf>
    <xf numFmtId="164" fontId="43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vertical="center"/>
      <protection/>
    </xf>
    <xf numFmtId="0" fontId="42" fillId="0" borderId="21" xfId="0" applyFont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horizontal="center" vertical="center"/>
      <protection/>
    </xf>
    <xf numFmtId="164" fontId="42" fillId="0" borderId="0" xfId="0" applyNumberFormat="1" applyFont="1" applyBorder="1" applyAlignment="1" applyProtection="1">
      <alignment vertical="center"/>
      <protection/>
    </xf>
    <xf numFmtId="164" fontId="42" fillId="0" borderId="23" xfId="0" applyNumberFormat="1" applyFont="1" applyBorder="1" applyAlignment="1" applyProtection="1">
      <alignment vertical="center"/>
      <protection/>
    </xf>
    <xf numFmtId="164" fontId="44" fillId="0" borderId="19" xfId="0" applyNumberFormat="1" applyFont="1" applyBorder="1" applyAlignment="1" applyProtection="1">
      <alignment vertical="center"/>
      <protection/>
    </xf>
    <xf numFmtId="0" fontId="42" fillId="0" borderId="24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vertical="center"/>
      <protection/>
    </xf>
    <xf numFmtId="0" fontId="42" fillId="0" borderId="26" xfId="0" applyFont="1" applyBorder="1" applyAlignment="1" applyProtection="1">
      <alignment horizontal="center" vertical="center"/>
      <protection/>
    </xf>
    <xf numFmtId="0" fontId="42" fillId="0" borderId="27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43" fillId="0" borderId="27" xfId="0" applyFont="1" applyBorder="1" applyAlignment="1" applyProtection="1">
      <alignment horizontal="center" vertical="center"/>
      <protection/>
    </xf>
    <xf numFmtId="164" fontId="44" fillId="0" borderId="27" xfId="0" applyNumberFormat="1" applyFont="1" applyBorder="1" applyAlignment="1" applyProtection="1">
      <alignment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29" xfId="0" applyFont="1" applyFill="1" applyBorder="1" applyAlignment="1" applyProtection="1">
      <alignment vertical="center"/>
      <protection/>
    </xf>
    <xf numFmtId="0" fontId="42" fillId="0" borderId="30" xfId="0" applyFont="1" applyFill="1" applyBorder="1" applyAlignment="1" applyProtection="1">
      <alignment horizontal="center" vertical="center"/>
      <protection/>
    </xf>
    <xf numFmtId="0" fontId="42" fillId="0" borderId="31" xfId="0" applyFont="1" applyFill="1" applyBorder="1" applyAlignment="1" applyProtection="1">
      <alignment horizontal="center" vertical="center"/>
      <protection/>
    </xf>
    <xf numFmtId="164" fontId="42" fillId="0" borderId="32" xfId="0" applyNumberFormat="1" applyFont="1" applyBorder="1" applyAlignment="1" applyProtection="1">
      <alignment vertical="center"/>
      <protection/>
    </xf>
    <xf numFmtId="164" fontId="42" fillId="0" borderId="33" xfId="0" applyNumberFormat="1" applyFont="1" applyBorder="1" applyAlignment="1" applyProtection="1">
      <alignment vertical="center"/>
      <protection/>
    </xf>
    <xf numFmtId="164" fontId="42" fillId="0" borderId="34" xfId="0" applyNumberFormat="1" applyFont="1" applyBorder="1" applyAlignment="1" applyProtection="1">
      <alignment vertical="center"/>
      <protection/>
    </xf>
    <xf numFmtId="164" fontId="42" fillId="33" borderId="35" xfId="0" applyNumberFormat="1" applyFont="1" applyFill="1" applyBorder="1" applyAlignment="1" applyProtection="1">
      <alignment/>
      <protection/>
    </xf>
    <xf numFmtId="164" fontId="42" fillId="35" borderId="0" xfId="0" applyNumberFormat="1" applyFont="1" applyFill="1" applyBorder="1" applyAlignment="1" applyProtection="1">
      <alignment/>
      <protection/>
    </xf>
    <xf numFmtId="0" fontId="43" fillId="35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64" fontId="42" fillId="33" borderId="36" xfId="0" applyNumberFormat="1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164" fontId="42" fillId="0" borderId="34" xfId="0" applyNumberFormat="1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164" fontId="42" fillId="0" borderId="0" xfId="0" applyNumberFormat="1" applyFont="1" applyAlignment="1" applyProtection="1">
      <alignment/>
      <protection locked="0"/>
    </xf>
    <xf numFmtId="164" fontId="42" fillId="0" borderId="0" xfId="0" applyNumberFormat="1" applyFont="1" applyAlignment="1" applyProtection="1">
      <alignment horizontal="left"/>
      <protection locked="0"/>
    </xf>
    <xf numFmtId="0" fontId="43" fillId="0" borderId="11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right"/>
      <protection/>
    </xf>
    <xf numFmtId="0" fontId="43" fillId="0" borderId="37" xfId="0" applyFont="1" applyBorder="1" applyAlignment="1" applyProtection="1">
      <alignment horizontal="right"/>
      <protection/>
    </xf>
    <xf numFmtId="164" fontId="42" fillId="33" borderId="38" xfId="0" applyNumberFormat="1" applyFont="1" applyFill="1" applyBorder="1" applyAlignment="1" applyProtection="1">
      <alignment horizontal="center"/>
      <protection/>
    </xf>
    <xf numFmtId="164" fontId="42" fillId="33" borderId="35" xfId="0" applyNumberFormat="1" applyFont="1" applyFill="1" applyBorder="1" applyAlignment="1" applyProtection="1">
      <alignment horizontal="center"/>
      <protection/>
    </xf>
    <xf numFmtId="164" fontId="42" fillId="33" borderId="39" xfId="0" applyNumberFormat="1" applyFont="1" applyFill="1" applyBorder="1" applyAlignment="1" applyProtection="1">
      <alignment horizontal="center"/>
      <protection/>
    </xf>
    <xf numFmtId="164" fontId="42" fillId="33" borderId="40" xfId="0" applyNumberFormat="1" applyFont="1" applyFill="1" applyBorder="1" applyAlignment="1" applyProtection="1">
      <alignment horizontal="center"/>
      <protection/>
    </xf>
    <xf numFmtId="164" fontId="43" fillId="34" borderId="41" xfId="0" applyNumberFormat="1" applyFont="1" applyFill="1" applyBorder="1" applyAlignment="1" applyProtection="1">
      <alignment horizontal="center"/>
      <protection/>
    </xf>
    <xf numFmtId="164" fontId="43" fillId="34" borderId="42" xfId="0" applyNumberFormat="1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right"/>
      <protection/>
    </xf>
    <xf numFmtId="0" fontId="45" fillId="0" borderId="43" xfId="0" applyFont="1" applyFill="1" applyBorder="1" applyAlignment="1" applyProtection="1">
      <alignment horizontal="right"/>
      <protection/>
    </xf>
    <xf numFmtId="0" fontId="45" fillId="0" borderId="12" xfId="0" applyFont="1" applyFill="1" applyBorder="1" applyAlignment="1" applyProtection="1">
      <alignment horizontal="right" wrapText="1"/>
      <protection/>
    </xf>
    <xf numFmtId="0" fontId="45" fillId="0" borderId="44" xfId="0" applyFont="1" applyFill="1" applyBorder="1" applyAlignment="1" applyProtection="1">
      <alignment horizontal="right"/>
      <protection/>
    </xf>
    <xf numFmtId="0" fontId="45" fillId="0" borderId="33" xfId="0" applyFont="1" applyFill="1" applyBorder="1" applyAlignment="1" applyProtection="1">
      <alignment horizontal="right"/>
      <protection/>
    </xf>
    <xf numFmtId="0" fontId="45" fillId="33" borderId="14" xfId="0" applyFont="1" applyFill="1" applyBorder="1" applyAlignment="1" applyProtection="1">
      <alignment horizontal="right" vertical="center"/>
      <protection locked="0"/>
    </xf>
    <xf numFmtId="0" fontId="45" fillId="33" borderId="43" xfId="0" applyFont="1" applyFill="1" applyBorder="1" applyAlignment="1" applyProtection="1">
      <alignment horizontal="right" vertical="center"/>
      <protection locked="0"/>
    </xf>
    <xf numFmtId="0" fontId="45" fillId="33" borderId="14" xfId="0" applyFont="1" applyFill="1" applyBorder="1" applyAlignment="1" applyProtection="1">
      <alignment horizontal="left" vertical="center"/>
      <protection locked="0"/>
    </xf>
    <xf numFmtId="0" fontId="45" fillId="33" borderId="43" xfId="0" applyFont="1" applyFill="1" applyBorder="1" applyAlignment="1" applyProtection="1">
      <alignment horizontal="left" vertical="center"/>
      <protection locked="0"/>
    </xf>
    <xf numFmtId="0" fontId="45" fillId="33" borderId="45" xfId="0" applyFont="1" applyFill="1" applyBorder="1" applyAlignment="1" applyProtection="1">
      <alignment horizontal="left" vertical="center"/>
      <protection locked="0"/>
    </xf>
    <xf numFmtId="164" fontId="42" fillId="33" borderId="21" xfId="0" applyNumberFormat="1" applyFont="1" applyFill="1" applyBorder="1" applyAlignment="1" applyProtection="1">
      <alignment horizontal="center"/>
      <protection/>
    </xf>
    <xf numFmtId="164" fontId="42" fillId="33" borderId="26" xfId="0" applyNumberFormat="1" applyFont="1" applyFill="1" applyBorder="1" applyAlignment="1" applyProtection="1">
      <alignment horizontal="center"/>
      <protection/>
    </xf>
    <xf numFmtId="164" fontId="42" fillId="33" borderId="10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 horizontal="right"/>
      <protection/>
    </xf>
    <xf numFmtId="0" fontId="42" fillId="35" borderId="11" xfId="0" applyFont="1" applyFill="1" applyBorder="1" applyAlignment="1" applyProtection="1">
      <alignment horizontal="center"/>
      <protection/>
    </xf>
    <xf numFmtId="0" fontId="42" fillId="35" borderId="0" xfId="0" applyFont="1" applyFill="1" applyAlignment="1" applyProtection="1">
      <alignment horizontal="center"/>
      <protection/>
    </xf>
    <xf numFmtId="0" fontId="42" fillId="35" borderId="23" xfId="0" applyFont="1" applyFill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 horizontal="right"/>
      <protection/>
    </xf>
    <xf numFmtId="0" fontId="43" fillId="0" borderId="44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M25" sqref="M25"/>
    </sheetView>
  </sheetViews>
  <sheetFormatPr defaultColWidth="9.140625" defaultRowHeight="15"/>
  <cols>
    <col min="1" max="1" width="6.28125" style="47" customWidth="1"/>
    <col min="2" max="2" width="56.421875" style="45" bestFit="1" customWidth="1"/>
    <col min="3" max="3" width="10.7109375" style="47" customWidth="1"/>
    <col min="4" max="4" width="9.140625" style="47" customWidth="1"/>
    <col min="5" max="5" width="10.140625" style="48" bestFit="1" customWidth="1"/>
    <col min="6" max="6" width="11.00390625" style="48" customWidth="1"/>
    <col min="7" max="7" width="9.28125" style="48" bestFit="1" customWidth="1"/>
    <col min="8" max="8" width="11.00390625" style="48" customWidth="1"/>
    <col min="9" max="9" width="9.28125" style="48" bestFit="1" customWidth="1"/>
    <col min="10" max="10" width="10.7109375" style="48" customWidth="1"/>
    <col min="11" max="11" width="10.140625" style="48" bestFit="1" customWidth="1"/>
    <col min="12" max="12" width="10.7109375" style="48" customWidth="1"/>
    <col min="13" max="13" width="10.140625" style="48" bestFit="1" customWidth="1"/>
    <col min="14" max="14" width="11.00390625" style="45" bestFit="1" customWidth="1"/>
    <col min="15" max="15" width="14.28125" style="45" customWidth="1"/>
    <col min="16" max="16" width="13.57421875" style="48" bestFit="1" customWidth="1"/>
    <col min="17" max="17" width="12.140625" style="48" customWidth="1"/>
    <col min="18" max="18" width="11.140625" style="48" customWidth="1"/>
    <col min="19" max="19" width="11.8515625" style="48" customWidth="1"/>
    <col min="20" max="20" width="12.140625" style="48" customWidth="1"/>
    <col min="21" max="21" width="11.8515625" style="48" customWidth="1"/>
    <col min="22" max="22" width="14.28125" style="45" customWidth="1"/>
    <col min="23" max="16384" width="9.140625" style="45" customWidth="1"/>
  </cols>
  <sheetData>
    <row r="1" spans="1:22" s="42" customFormat="1" ht="90.75" customHeight="1" thickBot="1">
      <c r="A1" s="5" t="s">
        <v>0</v>
      </c>
      <c r="B1" s="6" t="s">
        <v>62</v>
      </c>
      <c r="C1" s="7" t="s">
        <v>38</v>
      </c>
      <c r="D1" s="8" t="s">
        <v>39</v>
      </c>
      <c r="E1" s="9" t="s">
        <v>34</v>
      </c>
      <c r="F1" s="10" t="s">
        <v>6</v>
      </c>
      <c r="G1" s="11" t="s">
        <v>35</v>
      </c>
      <c r="H1" s="10" t="s">
        <v>7</v>
      </c>
      <c r="I1" s="11" t="s">
        <v>36</v>
      </c>
      <c r="J1" s="10" t="s">
        <v>8</v>
      </c>
      <c r="K1" s="11" t="s">
        <v>44</v>
      </c>
      <c r="L1" s="10" t="s">
        <v>9</v>
      </c>
      <c r="M1" s="9" t="s">
        <v>45</v>
      </c>
      <c r="N1" s="10" t="s">
        <v>10</v>
      </c>
      <c r="O1" s="12" t="s">
        <v>17</v>
      </c>
      <c r="P1" s="13" t="s">
        <v>47</v>
      </c>
      <c r="Q1" s="14" t="s">
        <v>50</v>
      </c>
      <c r="R1" s="13" t="s">
        <v>48</v>
      </c>
      <c r="S1" s="14" t="s">
        <v>51</v>
      </c>
      <c r="T1" s="13" t="s">
        <v>49</v>
      </c>
      <c r="U1" s="14" t="s">
        <v>52</v>
      </c>
      <c r="V1" s="12" t="s">
        <v>53</v>
      </c>
    </row>
    <row r="2" spans="1:22" s="43" customFormat="1" ht="21" customHeight="1">
      <c r="A2" s="15">
        <v>1</v>
      </c>
      <c r="B2" s="16" t="s">
        <v>3</v>
      </c>
      <c r="C2" s="17">
        <v>12</v>
      </c>
      <c r="D2" s="18" t="s">
        <v>1</v>
      </c>
      <c r="E2" s="1"/>
      <c r="F2" s="20">
        <f aca="true" t="shared" si="0" ref="F2:F28">C2*E2</f>
        <v>0</v>
      </c>
      <c r="G2" s="3"/>
      <c r="H2" s="20">
        <f aca="true" t="shared" si="1" ref="H2:H28">C2*G2</f>
        <v>0</v>
      </c>
      <c r="I2" s="3"/>
      <c r="J2" s="20">
        <f aca="true" t="shared" si="2" ref="J2:J28">C2*I2</f>
        <v>0</v>
      </c>
      <c r="K2" s="3"/>
      <c r="L2" s="20">
        <f aca="true" t="shared" si="3" ref="L2:L28">C2*K2</f>
        <v>0</v>
      </c>
      <c r="M2" s="1"/>
      <c r="N2" s="1">
        <f aca="true" t="shared" si="4" ref="N2:N7">C2*M2</f>
        <v>0</v>
      </c>
      <c r="O2" s="21">
        <f aca="true" t="shared" si="5" ref="O2:O28">F2+H2+J2+L2+N2</f>
        <v>0</v>
      </c>
      <c r="P2" s="1"/>
      <c r="Q2" s="19">
        <f aca="true" t="shared" si="6" ref="Q2:Q28">C2*P2</f>
        <v>0</v>
      </c>
      <c r="R2" s="1"/>
      <c r="S2" s="19">
        <f aca="true" t="shared" si="7" ref="S2:S28">C2*R2</f>
        <v>0</v>
      </c>
      <c r="T2" s="1"/>
      <c r="U2" s="19">
        <f aca="true" t="shared" si="8" ref="U2:U28">C2*T2</f>
        <v>0</v>
      </c>
      <c r="V2" s="21">
        <f aca="true" t="shared" si="9" ref="V2:V28">O2+Q2+S2+U2</f>
        <v>0</v>
      </c>
    </row>
    <row r="3" spans="1:22" s="43" customFormat="1" ht="21" customHeight="1">
      <c r="A3" s="22">
        <v>2</v>
      </c>
      <c r="B3" s="23" t="s">
        <v>26</v>
      </c>
      <c r="C3" s="24">
        <v>12</v>
      </c>
      <c r="D3" s="25" t="s">
        <v>1</v>
      </c>
      <c r="E3" s="1"/>
      <c r="F3" s="20">
        <f t="shared" si="0"/>
        <v>0</v>
      </c>
      <c r="G3" s="3"/>
      <c r="H3" s="20">
        <f t="shared" si="1"/>
        <v>0</v>
      </c>
      <c r="I3" s="3"/>
      <c r="J3" s="20">
        <f t="shared" si="2"/>
        <v>0</v>
      </c>
      <c r="K3" s="3"/>
      <c r="L3" s="20">
        <f t="shared" si="3"/>
        <v>0</v>
      </c>
      <c r="M3" s="1"/>
      <c r="N3" s="1">
        <f t="shared" si="4"/>
        <v>0</v>
      </c>
      <c r="O3" s="21">
        <f t="shared" si="5"/>
        <v>0</v>
      </c>
      <c r="P3" s="1"/>
      <c r="Q3" s="19">
        <f t="shared" si="6"/>
        <v>0</v>
      </c>
      <c r="R3" s="1"/>
      <c r="S3" s="19">
        <f t="shared" si="7"/>
        <v>0</v>
      </c>
      <c r="T3" s="1"/>
      <c r="U3" s="19">
        <f t="shared" si="8"/>
        <v>0</v>
      </c>
      <c r="V3" s="21">
        <f t="shared" si="9"/>
        <v>0</v>
      </c>
    </row>
    <row r="4" spans="1:22" s="43" customFormat="1" ht="21" customHeight="1">
      <c r="A4" s="22">
        <v>3</v>
      </c>
      <c r="B4" s="23" t="s">
        <v>29</v>
      </c>
      <c r="C4" s="24">
        <v>12</v>
      </c>
      <c r="D4" s="25" t="s">
        <v>1</v>
      </c>
      <c r="E4" s="1"/>
      <c r="F4" s="20">
        <f t="shared" si="0"/>
        <v>0</v>
      </c>
      <c r="G4" s="3"/>
      <c r="H4" s="20">
        <f t="shared" si="1"/>
        <v>0</v>
      </c>
      <c r="I4" s="3"/>
      <c r="J4" s="20">
        <f t="shared" si="2"/>
        <v>0</v>
      </c>
      <c r="K4" s="3"/>
      <c r="L4" s="20">
        <f t="shared" si="3"/>
        <v>0</v>
      </c>
      <c r="M4" s="1"/>
      <c r="N4" s="1">
        <f t="shared" si="4"/>
        <v>0</v>
      </c>
      <c r="O4" s="21">
        <f t="shared" si="5"/>
        <v>0</v>
      </c>
      <c r="P4" s="1"/>
      <c r="Q4" s="19">
        <f t="shared" si="6"/>
        <v>0</v>
      </c>
      <c r="R4" s="1"/>
      <c r="S4" s="19">
        <f t="shared" si="7"/>
        <v>0</v>
      </c>
      <c r="T4" s="1"/>
      <c r="U4" s="19">
        <f t="shared" si="8"/>
        <v>0</v>
      </c>
      <c r="V4" s="21">
        <f t="shared" si="9"/>
        <v>0</v>
      </c>
    </row>
    <row r="5" spans="1:22" s="43" customFormat="1" ht="21" customHeight="1">
      <c r="A5" s="22">
        <v>4</v>
      </c>
      <c r="B5" s="23" t="s">
        <v>28</v>
      </c>
      <c r="C5" s="24">
        <v>12</v>
      </c>
      <c r="D5" s="25" t="s">
        <v>1</v>
      </c>
      <c r="E5" s="1"/>
      <c r="F5" s="20">
        <f t="shared" si="0"/>
        <v>0</v>
      </c>
      <c r="G5" s="3"/>
      <c r="H5" s="20">
        <f t="shared" si="1"/>
        <v>0</v>
      </c>
      <c r="I5" s="3"/>
      <c r="J5" s="20">
        <f t="shared" si="2"/>
        <v>0</v>
      </c>
      <c r="K5" s="3"/>
      <c r="L5" s="20">
        <f t="shared" si="3"/>
        <v>0</v>
      </c>
      <c r="M5" s="1"/>
      <c r="N5" s="1">
        <f t="shared" si="4"/>
        <v>0</v>
      </c>
      <c r="O5" s="21">
        <f t="shared" si="5"/>
        <v>0</v>
      </c>
      <c r="P5" s="1"/>
      <c r="Q5" s="19">
        <f t="shared" si="6"/>
        <v>0</v>
      </c>
      <c r="R5" s="1"/>
      <c r="S5" s="19">
        <f t="shared" si="7"/>
        <v>0</v>
      </c>
      <c r="T5" s="1"/>
      <c r="U5" s="19">
        <f t="shared" si="8"/>
        <v>0</v>
      </c>
      <c r="V5" s="21">
        <f t="shared" si="9"/>
        <v>0</v>
      </c>
    </row>
    <row r="6" spans="1:22" s="43" customFormat="1" ht="21" customHeight="1">
      <c r="A6" s="22">
        <v>5</v>
      </c>
      <c r="B6" s="23" t="s">
        <v>43</v>
      </c>
      <c r="C6" s="24">
        <v>12</v>
      </c>
      <c r="D6" s="25" t="s">
        <v>1</v>
      </c>
      <c r="E6" s="1"/>
      <c r="F6" s="20">
        <f t="shared" si="0"/>
        <v>0</v>
      </c>
      <c r="G6" s="3"/>
      <c r="H6" s="20">
        <f t="shared" si="1"/>
        <v>0</v>
      </c>
      <c r="I6" s="3"/>
      <c r="J6" s="20">
        <f t="shared" si="2"/>
        <v>0</v>
      </c>
      <c r="K6" s="3"/>
      <c r="L6" s="20">
        <f t="shared" si="3"/>
        <v>0</v>
      </c>
      <c r="M6" s="1"/>
      <c r="N6" s="1">
        <f t="shared" si="4"/>
        <v>0</v>
      </c>
      <c r="O6" s="21">
        <f t="shared" si="5"/>
        <v>0</v>
      </c>
      <c r="P6" s="1"/>
      <c r="Q6" s="19">
        <f t="shared" si="6"/>
        <v>0</v>
      </c>
      <c r="R6" s="1"/>
      <c r="S6" s="19">
        <f t="shared" si="7"/>
        <v>0</v>
      </c>
      <c r="T6" s="1"/>
      <c r="U6" s="19">
        <f t="shared" si="8"/>
        <v>0</v>
      </c>
      <c r="V6" s="21">
        <f t="shared" si="9"/>
        <v>0</v>
      </c>
    </row>
    <row r="7" spans="1:22" s="43" customFormat="1" ht="21" customHeight="1">
      <c r="A7" s="15">
        <v>6</v>
      </c>
      <c r="B7" s="23" t="s">
        <v>27</v>
      </c>
      <c r="C7" s="24">
        <v>12</v>
      </c>
      <c r="D7" s="25" t="s">
        <v>1</v>
      </c>
      <c r="E7" s="1"/>
      <c r="F7" s="20">
        <f t="shared" si="0"/>
        <v>0</v>
      </c>
      <c r="G7" s="3"/>
      <c r="H7" s="20">
        <f t="shared" si="1"/>
        <v>0</v>
      </c>
      <c r="I7" s="3"/>
      <c r="J7" s="20">
        <f t="shared" si="2"/>
        <v>0</v>
      </c>
      <c r="K7" s="3"/>
      <c r="L7" s="20">
        <f t="shared" si="3"/>
        <v>0</v>
      </c>
      <c r="M7" s="1"/>
      <c r="N7" s="1">
        <f t="shared" si="4"/>
        <v>0</v>
      </c>
      <c r="O7" s="21">
        <f t="shared" si="5"/>
        <v>0</v>
      </c>
      <c r="P7" s="1"/>
      <c r="Q7" s="19">
        <f t="shared" si="6"/>
        <v>0</v>
      </c>
      <c r="R7" s="1"/>
      <c r="S7" s="19">
        <f t="shared" si="7"/>
        <v>0</v>
      </c>
      <c r="T7" s="1"/>
      <c r="U7" s="19">
        <f t="shared" si="8"/>
        <v>0</v>
      </c>
      <c r="V7" s="21">
        <f t="shared" si="9"/>
        <v>0</v>
      </c>
    </row>
    <row r="8" spans="1:22" s="43" customFormat="1" ht="21" customHeight="1">
      <c r="A8" s="22">
        <v>7</v>
      </c>
      <c r="B8" s="23" t="s">
        <v>30</v>
      </c>
      <c r="C8" s="24">
        <v>12</v>
      </c>
      <c r="D8" s="25" t="s">
        <v>1</v>
      </c>
      <c r="E8" s="1"/>
      <c r="F8" s="20">
        <f t="shared" si="0"/>
        <v>0</v>
      </c>
      <c r="G8" s="3"/>
      <c r="H8" s="20">
        <f t="shared" si="1"/>
        <v>0</v>
      </c>
      <c r="I8" s="3"/>
      <c r="J8" s="20">
        <f t="shared" si="2"/>
        <v>0</v>
      </c>
      <c r="K8" s="3"/>
      <c r="L8" s="20">
        <f t="shared" si="3"/>
        <v>0</v>
      </c>
      <c r="M8" s="1"/>
      <c r="N8" s="1"/>
      <c r="O8" s="21">
        <f t="shared" si="5"/>
        <v>0</v>
      </c>
      <c r="P8" s="1"/>
      <c r="Q8" s="19">
        <f t="shared" si="6"/>
        <v>0</v>
      </c>
      <c r="R8" s="1"/>
      <c r="S8" s="19">
        <f t="shared" si="7"/>
        <v>0</v>
      </c>
      <c r="T8" s="1"/>
      <c r="U8" s="19">
        <f t="shared" si="8"/>
        <v>0</v>
      </c>
      <c r="V8" s="21">
        <f t="shared" si="9"/>
        <v>0</v>
      </c>
    </row>
    <row r="9" spans="1:22" s="43" customFormat="1" ht="21" customHeight="1">
      <c r="A9" s="22">
        <v>8</v>
      </c>
      <c r="B9" s="23" t="s">
        <v>31</v>
      </c>
      <c r="C9" s="24">
        <v>12</v>
      </c>
      <c r="D9" s="25" t="s">
        <v>1</v>
      </c>
      <c r="E9" s="1"/>
      <c r="F9" s="20">
        <f t="shared" si="0"/>
        <v>0</v>
      </c>
      <c r="G9" s="3"/>
      <c r="H9" s="20">
        <f t="shared" si="1"/>
        <v>0</v>
      </c>
      <c r="I9" s="3"/>
      <c r="J9" s="20">
        <f t="shared" si="2"/>
        <v>0</v>
      </c>
      <c r="K9" s="3"/>
      <c r="L9" s="20">
        <f t="shared" si="3"/>
        <v>0</v>
      </c>
      <c r="M9" s="1"/>
      <c r="N9" s="1">
        <f aca="true" t="shared" si="10" ref="N9:N18">C9*M9</f>
        <v>0</v>
      </c>
      <c r="O9" s="21">
        <f t="shared" si="5"/>
        <v>0</v>
      </c>
      <c r="P9" s="1"/>
      <c r="Q9" s="19">
        <f t="shared" si="6"/>
        <v>0</v>
      </c>
      <c r="R9" s="1"/>
      <c r="S9" s="19">
        <f t="shared" si="7"/>
        <v>0</v>
      </c>
      <c r="T9" s="1"/>
      <c r="U9" s="19">
        <f t="shared" si="8"/>
        <v>0</v>
      </c>
      <c r="V9" s="21">
        <f t="shared" si="9"/>
        <v>0</v>
      </c>
    </row>
    <row r="10" spans="1:22" s="43" customFormat="1" ht="30">
      <c r="A10" s="15">
        <v>9</v>
      </c>
      <c r="B10" s="26" t="s">
        <v>58</v>
      </c>
      <c r="C10" s="24">
        <v>12</v>
      </c>
      <c r="D10" s="25" t="s">
        <v>1</v>
      </c>
      <c r="E10" s="1"/>
      <c r="F10" s="20">
        <f t="shared" si="0"/>
        <v>0</v>
      </c>
      <c r="G10" s="3"/>
      <c r="H10" s="20">
        <f t="shared" si="1"/>
        <v>0</v>
      </c>
      <c r="I10" s="3"/>
      <c r="J10" s="20">
        <f t="shared" si="2"/>
        <v>0</v>
      </c>
      <c r="K10" s="3"/>
      <c r="L10" s="20">
        <f t="shared" si="3"/>
        <v>0</v>
      </c>
      <c r="M10" s="1"/>
      <c r="N10" s="1">
        <f t="shared" si="10"/>
        <v>0</v>
      </c>
      <c r="O10" s="21">
        <f t="shared" si="5"/>
        <v>0</v>
      </c>
      <c r="P10" s="1"/>
      <c r="Q10" s="19">
        <f t="shared" si="6"/>
        <v>0</v>
      </c>
      <c r="R10" s="1"/>
      <c r="S10" s="19">
        <f t="shared" si="7"/>
        <v>0</v>
      </c>
      <c r="T10" s="1"/>
      <c r="U10" s="19">
        <f t="shared" si="8"/>
        <v>0</v>
      </c>
      <c r="V10" s="21">
        <f t="shared" si="9"/>
        <v>0</v>
      </c>
    </row>
    <row r="11" spans="1:22" s="43" customFormat="1" ht="30">
      <c r="A11" s="22">
        <v>10</v>
      </c>
      <c r="B11" s="26" t="s">
        <v>59</v>
      </c>
      <c r="C11" s="24">
        <v>12</v>
      </c>
      <c r="D11" s="25" t="s">
        <v>1</v>
      </c>
      <c r="E11" s="1"/>
      <c r="F11" s="20">
        <f t="shared" si="0"/>
        <v>0</v>
      </c>
      <c r="G11" s="3"/>
      <c r="H11" s="20">
        <f t="shared" si="1"/>
        <v>0</v>
      </c>
      <c r="I11" s="3"/>
      <c r="J11" s="20">
        <f t="shared" si="2"/>
        <v>0</v>
      </c>
      <c r="K11" s="3"/>
      <c r="L11" s="20">
        <f t="shared" si="3"/>
        <v>0</v>
      </c>
      <c r="M11" s="1"/>
      <c r="N11" s="1">
        <f t="shared" si="10"/>
        <v>0</v>
      </c>
      <c r="O11" s="21">
        <f t="shared" si="5"/>
        <v>0</v>
      </c>
      <c r="P11" s="1"/>
      <c r="Q11" s="19">
        <f t="shared" si="6"/>
        <v>0</v>
      </c>
      <c r="R11" s="1"/>
      <c r="S11" s="19">
        <f t="shared" si="7"/>
        <v>0</v>
      </c>
      <c r="T11" s="1"/>
      <c r="U11" s="19">
        <f t="shared" si="8"/>
        <v>0</v>
      </c>
      <c r="V11" s="21">
        <f t="shared" si="9"/>
        <v>0</v>
      </c>
    </row>
    <row r="12" spans="1:22" s="43" customFormat="1" ht="30">
      <c r="A12" s="22">
        <v>11</v>
      </c>
      <c r="B12" s="27" t="s">
        <v>60</v>
      </c>
      <c r="C12" s="24">
        <v>12</v>
      </c>
      <c r="D12" s="25" t="s">
        <v>1</v>
      </c>
      <c r="E12" s="1"/>
      <c r="F12" s="20">
        <f t="shared" si="0"/>
        <v>0</v>
      </c>
      <c r="G12" s="3"/>
      <c r="H12" s="20">
        <f t="shared" si="1"/>
        <v>0</v>
      </c>
      <c r="I12" s="3"/>
      <c r="J12" s="20">
        <f t="shared" si="2"/>
        <v>0</v>
      </c>
      <c r="K12" s="3"/>
      <c r="L12" s="20">
        <f t="shared" si="3"/>
        <v>0</v>
      </c>
      <c r="M12" s="1"/>
      <c r="N12" s="1">
        <f t="shared" si="10"/>
        <v>0</v>
      </c>
      <c r="O12" s="21">
        <f t="shared" si="5"/>
        <v>0</v>
      </c>
      <c r="P12" s="1"/>
      <c r="Q12" s="19">
        <f t="shared" si="6"/>
        <v>0</v>
      </c>
      <c r="R12" s="1"/>
      <c r="S12" s="19">
        <f t="shared" si="7"/>
        <v>0</v>
      </c>
      <c r="T12" s="1"/>
      <c r="U12" s="19">
        <f t="shared" si="8"/>
        <v>0</v>
      </c>
      <c r="V12" s="21">
        <f t="shared" si="9"/>
        <v>0</v>
      </c>
    </row>
    <row r="13" spans="1:22" s="43" customFormat="1" ht="30">
      <c r="A13" s="22">
        <v>12</v>
      </c>
      <c r="B13" s="27" t="s">
        <v>61</v>
      </c>
      <c r="C13" s="24">
        <v>12</v>
      </c>
      <c r="D13" s="25" t="s">
        <v>1</v>
      </c>
      <c r="E13" s="1"/>
      <c r="F13" s="20">
        <f t="shared" si="0"/>
        <v>0</v>
      </c>
      <c r="G13" s="3"/>
      <c r="H13" s="20">
        <f t="shared" si="1"/>
        <v>0</v>
      </c>
      <c r="I13" s="3"/>
      <c r="J13" s="20">
        <f t="shared" si="2"/>
        <v>0</v>
      </c>
      <c r="K13" s="3"/>
      <c r="L13" s="20">
        <f t="shared" si="3"/>
        <v>0</v>
      </c>
      <c r="M13" s="1"/>
      <c r="N13" s="1">
        <f t="shared" si="10"/>
        <v>0</v>
      </c>
      <c r="O13" s="21">
        <f t="shared" si="5"/>
        <v>0</v>
      </c>
      <c r="P13" s="1"/>
      <c r="Q13" s="19">
        <f t="shared" si="6"/>
        <v>0</v>
      </c>
      <c r="R13" s="1"/>
      <c r="S13" s="19">
        <f t="shared" si="7"/>
        <v>0</v>
      </c>
      <c r="T13" s="1"/>
      <c r="U13" s="19">
        <f t="shared" si="8"/>
        <v>0</v>
      </c>
      <c r="V13" s="21">
        <f t="shared" si="9"/>
        <v>0</v>
      </c>
    </row>
    <row r="14" spans="1:22" s="43" customFormat="1" ht="21" customHeight="1">
      <c r="A14" s="22">
        <v>13</v>
      </c>
      <c r="B14" s="23" t="s">
        <v>20</v>
      </c>
      <c r="C14" s="24">
        <v>12</v>
      </c>
      <c r="D14" s="25" t="s">
        <v>1</v>
      </c>
      <c r="E14" s="1"/>
      <c r="F14" s="20">
        <f t="shared" si="0"/>
        <v>0</v>
      </c>
      <c r="G14" s="3"/>
      <c r="H14" s="20">
        <f t="shared" si="1"/>
        <v>0</v>
      </c>
      <c r="I14" s="3"/>
      <c r="J14" s="20">
        <f t="shared" si="2"/>
        <v>0</v>
      </c>
      <c r="K14" s="3"/>
      <c r="L14" s="20">
        <f t="shared" si="3"/>
        <v>0</v>
      </c>
      <c r="M14" s="1"/>
      <c r="N14" s="1">
        <f t="shared" si="10"/>
        <v>0</v>
      </c>
      <c r="O14" s="21">
        <f t="shared" si="5"/>
        <v>0</v>
      </c>
      <c r="P14" s="1"/>
      <c r="Q14" s="19">
        <f t="shared" si="6"/>
        <v>0</v>
      </c>
      <c r="R14" s="1"/>
      <c r="S14" s="19">
        <f t="shared" si="7"/>
        <v>0</v>
      </c>
      <c r="T14" s="1"/>
      <c r="U14" s="19">
        <f t="shared" si="8"/>
        <v>0</v>
      </c>
      <c r="V14" s="21">
        <f t="shared" si="9"/>
        <v>0</v>
      </c>
    </row>
    <row r="15" spans="1:22" s="43" customFormat="1" ht="21" customHeight="1">
      <c r="A15" s="15">
        <v>14</v>
      </c>
      <c r="B15" s="23" t="s">
        <v>21</v>
      </c>
      <c r="C15" s="24">
        <v>12</v>
      </c>
      <c r="D15" s="25" t="s">
        <v>1</v>
      </c>
      <c r="E15" s="1"/>
      <c r="F15" s="20">
        <f t="shared" si="0"/>
        <v>0</v>
      </c>
      <c r="G15" s="3"/>
      <c r="H15" s="20">
        <f t="shared" si="1"/>
        <v>0</v>
      </c>
      <c r="I15" s="3"/>
      <c r="J15" s="20">
        <f t="shared" si="2"/>
        <v>0</v>
      </c>
      <c r="K15" s="3"/>
      <c r="L15" s="20">
        <f t="shared" si="3"/>
        <v>0</v>
      </c>
      <c r="M15" s="1"/>
      <c r="N15" s="1">
        <f t="shared" si="10"/>
        <v>0</v>
      </c>
      <c r="O15" s="21">
        <f t="shared" si="5"/>
        <v>0</v>
      </c>
      <c r="P15" s="1"/>
      <c r="Q15" s="19">
        <f t="shared" si="6"/>
        <v>0</v>
      </c>
      <c r="R15" s="1"/>
      <c r="S15" s="19">
        <f t="shared" si="7"/>
        <v>0</v>
      </c>
      <c r="T15" s="1"/>
      <c r="U15" s="19">
        <f t="shared" si="8"/>
        <v>0</v>
      </c>
      <c r="V15" s="21">
        <f t="shared" si="9"/>
        <v>0</v>
      </c>
    </row>
    <row r="16" spans="1:22" s="43" customFormat="1" ht="21" customHeight="1">
      <c r="A16" s="22">
        <v>15</v>
      </c>
      <c r="B16" s="23" t="s">
        <v>25</v>
      </c>
      <c r="C16" s="24">
        <v>12</v>
      </c>
      <c r="D16" s="25" t="s">
        <v>1</v>
      </c>
      <c r="E16" s="1"/>
      <c r="F16" s="20">
        <f t="shared" si="0"/>
        <v>0</v>
      </c>
      <c r="G16" s="3"/>
      <c r="H16" s="20">
        <f t="shared" si="1"/>
        <v>0</v>
      </c>
      <c r="I16" s="3"/>
      <c r="J16" s="20">
        <f t="shared" si="2"/>
        <v>0</v>
      </c>
      <c r="K16" s="3"/>
      <c r="L16" s="20">
        <f t="shared" si="3"/>
        <v>0</v>
      </c>
      <c r="M16" s="1"/>
      <c r="N16" s="1">
        <f t="shared" si="10"/>
        <v>0</v>
      </c>
      <c r="O16" s="21">
        <f t="shared" si="5"/>
        <v>0</v>
      </c>
      <c r="P16" s="1"/>
      <c r="Q16" s="19">
        <f t="shared" si="6"/>
        <v>0</v>
      </c>
      <c r="R16" s="1"/>
      <c r="S16" s="19">
        <f t="shared" si="7"/>
        <v>0</v>
      </c>
      <c r="T16" s="1"/>
      <c r="U16" s="19">
        <f t="shared" si="8"/>
        <v>0</v>
      </c>
      <c r="V16" s="21">
        <f t="shared" si="9"/>
        <v>0</v>
      </c>
    </row>
    <row r="17" spans="1:22" s="43" customFormat="1" ht="30">
      <c r="A17" s="22">
        <v>16</v>
      </c>
      <c r="B17" s="26" t="s">
        <v>18</v>
      </c>
      <c r="C17" s="24">
        <v>8</v>
      </c>
      <c r="D17" s="28" t="s">
        <v>40</v>
      </c>
      <c r="E17" s="1"/>
      <c r="F17" s="20">
        <f t="shared" si="0"/>
        <v>0</v>
      </c>
      <c r="G17" s="3"/>
      <c r="H17" s="20">
        <f t="shared" si="1"/>
        <v>0</v>
      </c>
      <c r="I17" s="3"/>
      <c r="J17" s="20">
        <f t="shared" si="2"/>
        <v>0</v>
      </c>
      <c r="K17" s="3"/>
      <c r="L17" s="20">
        <f t="shared" si="3"/>
        <v>0</v>
      </c>
      <c r="M17" s="1"/>
      <c r="N17" s="1">
        <f t="shared" si="10"/>
        <v>0</v>
      </c>
      <c r="O17" s="21">
        <f t="shared" si="5"/>
        <v>0</v>
      </c>
      <c r="P17" s="1"/>
      <c r="Q17" s="19">
        <f t="shared" si="6"/>
        <v>0</v>
      </c>
      <c r="R17" s="1"/>
      <c r="S17" s="19">
        <f t="shared" si="7"/>
        <v>0</v>
      </c>
      <c r="T17" s="1"/>
      <c r="U17" s="19">
        <f t="shared" si="8"/>
        <v>0</v>
      </c>
      <c r="V17" s="21">
        <f t="shared" si="9"/>
        <v>0</v>
      </c>
    </row>
    <row r="18" spans="1:22" s="43" customFormat="1" ht="21.75" customHeight="1">
      <c r="A18" s="15">
        <v>17</v>
      </c>
      <c r="B18" s="23" t="s">
        <v>2</v>
      </c>
      <c r="C18" s="24">
        <v>8</v>
      </c>
      <c r="D18" s="28" t="s">
        <v>41</v>
      </c>
      <c r="E18" s="1"/>
      <c r="F18" s="20">
        <f t="shared" si="0"/>
        <v>0</v>
      </c>
      <c r="G18" s="3"/>
      <c r="H18" s="20">
        <f t="shared" si="1"/>
        <v>0</v>
      </c>
      <c r="I18" s="3"/>
      <c r="J18" s="20">
        <f t="shared" si="2"/>
        <v>0</v>
      </c>
      <c r="K18" s="3"/>
      <c r="L18" s="20">
        <f t="shared" si="3"/>
        <v>0</v>
      </c>
      <c r="M18" s="1"/>
      <c r="N18" s="1">
        <f t="shared" si="10"/>
        <v>0</v>
      </c>
      <c r="O18" s="21">
        <f t="shared" si="5"/>
        <v>0</v>
      </c>
      <c r="P18" s="1"/>
      <c r="Q18" s="19">
        <f t="shared" si="6"/>
        <v>0</v>
      </c>
      <c r="R18" s="1"/>
      <c r="S18" s="19">
        <f t="shared" si="7"/>
        <v>0</v>
      </c>
      <c r="T18" s="1"/>
      <c r="U18" s="19">
        <f t="shared" si="8"/>
        <v>0</v>
      </c>
      <c r="V18" s="21">
        <f t="shared" si="9"/>
        <v>0</v>
      </c>
    </row>
    <row r="19" spans="1:22" s="43" customFormat="1" ht="21.75" customHeight="1">
      <c r="A19" s="22">
        <v>18</v>
      </c>
      <c r="B19" s="23" t="s">
        <v>37</v>
      </c>
      <c r="C19" s="24">
        <v>1</v>
      </c>
      <c r="D19" s="28" t="s">
        <v>42</v>
      </c>
      <c r="E19" s="1"/>
      <c r="F19" s="20">
        <f t="shared" si="0"/>
        <v>0</v>
      </c>
      <c r="G19" s="3"/>
      <c r="H19" s="20">
        <f t="shared" si="1"/>
        <v>0</v>
      </c>
      <c r="I19" s="3"/>
      <c r="J19" s="20">
        <f t="shared" si="2"/>
        <v>0</v>
      </c>
      <c r="K19" s="3"/>
      <c r="L19" s="20">
        <f t="shared" si="3"/>
        <v>0</v>
      </c>
      <c r="M19" s="1"/>
      <c r="N19" s="1"/>
      <c r="O19" s="21">
        <f t="shared" si="5"/>
        <v>0</v>
      </c>
      <c r="P19" s="1"/>
      <c r="Q19" s="19">
        <f t="shared" si="6"/>
        <v>0</v>
      </c>
      <c r="R19" s="1"/>
      <c r="S19" s="19">
        <f t="shared" si="7"/>
        <v>0</v>
      </c>
      <c r="T19" s="1"/>
      <c r="U19" s="19">
        <f t="shared" si="8"/>
        <v>0</v>
      </c>
      <c r="V19" s="21">
        <f t="shared" si="9"/>
        <v>0</v>
      </c>
    </row>
    <row r="20" spans="1:22" s="43" customFormat="1" ht="21.75" customHeight="1">
      <c r="A20" s="22">
        <v>19</v>
      </c>
      <c r="B20" s="23" t="s">
        <v>11</v>
      </c>
      <c r="C20" s="24">
        <v>12</v>
      </c>
      <c r="D20" s="25" t="s">
        <v>1</v>
      </c>
      <c r="E20" s="1"/>
      <c r="F20" s="20">
        <f t="shared" si="0"/>
        <v>0</v>
      </c>
      <c r="G20" s="3"/>
      <c r="H20" s="20">
        <f t="shared" si="1"/>
        <v>0</v>
      </c>
      <c r="I20" s="3"/>
      <c r="J20" s="20">
        <f t="shared" si="2"/>
        <v>0</v>
      </c>
      <c r="K20" s="3"/>
      <c r="L20" s="20">
        <f t="shared" si="3"/>
        <v>0</v>
      </c>
      <c r="M20" s="1"/>
      <c r="N20" s="1">
        <f aca="true" t="shared" si="11" ref="N20:N28">C20*M20</f>
        <v>0</v>
      </c>
      <c r="O20" s="21">
        <f t="shared" si="5"/>
        <v>0</v>
      </c>
      <c r="P20" s="1"/>
      <c r="Q20" s="19">
        <f t="shared" si="6"/>
        <v>0</v>
      </c>
      <c r="R20" s="1"/>
      <c r="S20" s="19">
        <f t="shared" si="7"/>
        <v>0</v>
      </c>
      <c r="T20" s="1"/>
      <c r="U20" s="19">
        <f t="shared" si="8"/>
        <v>0</v>
      </c>
      <c r="V20" s="21">
        <f t="shared" si="9"/>
        <v>0</v>
      </c>
    </row>
    <row r="21" spans="1:22" s="43" customFormat="1" ht="21.75" customHeight="1">
      <c r="A21" s="22">
        <v>20</v>
      </c>
      <c r="B21" s="23" t="s">
        <v>19</v>
      </c>
      <c r="C21" s="24">
        <v>1</v>
      </c>
      <c r="D21" s="28" t="s">
        <v>40</v>
      </c>
      <c r="E21" s="1"/>
      <c r="F21" s="20">
        <f t="shared" si="0"/>
        <v>0</v>
      </c>
      <c r="G21" s="3"/>
      <c r="H21" s="20">
        <f t="shared" si="1"/>
        <v>0</v>
      </c>
      <c r="I21" s="3"/>
      <c r="J21" s="20">
        <f t="shared" si="2"/>
        <v>0</v>
      </c>
      <c r="K21" s="3"/>
      <c r="L21" s="20">
        <f t="shared" si="3"/>
        <v>0</v>
      </c>
      <c r="M21" s="1"/>
      <c r="N21" s="1">
        <f t="shared" si="11"/>
        <v>0</v>
      </c>
      <c r="O21" s="21">
        <f t="shared" si="5"/>
        <v>0</v>
      </c>
      <c r="P21" s="1"/>
      <c r="Q21" s="19">
        <f t="shared" si="6"/>
        <v>0</v>
      </c>
      <c r="R21" s="1"/>
      <c r="S21" s="19">
        <f t="shared" si="7"/>
        <v>0</v>
      </c>
      <c r="T21" s="1"/>
      <c r="U21" s="19">
        <f t="shared" si="8"/>
        <v>0</v>
      </c>
      <c r="V21" s="21">
        <f t="shared" si="9"/>
        <v>0</v>
      </c>
    </row>
    <row r="22" spans="1:22" s="43" customFormat="1" ht="21.75" customHeight="1">
      <c r="A22" s="22">
        <v>21</v>
      </c>
      <c r="B22" s="23" t="s">
        <v>23</v>
      </c>
      <c r="C22" s="24">
        <v>12</v>
      </c>
      <c r="D22" s="25" t="s">
        <v>1</v>
      </c>
      <c r="E22" s="1"/>
      <c r="F22" s="20">
        <f t="shared" si="0"/>
        <v>0</v>
      </c>
      <c r="G22" s="3"/>
      <c r="H22" s="20">
        <f t="shared" si="1"/>
        <v>0</v>
      </c>
      <c r="I22" s="3"/>
      <c r="J22" s="20">
        <f t="shared" si="2"/>
        <v>0</v>
      </c>
      <c r="K22" s="3"/>
      <c r="L22" s="20">
        <f t="shared" si="3"/>
        <v>0</v>
      </c>
      <c r="M22" s="1"/>
      <c r="N22" s="1">
        <f t="shared" si="11"/>
        <v>0</v>
      </c>
      <c r="O22" s="21">
        <f t="shared" si="5"/>
        <v>0</v>
      </c>
      <c r="P22" s="1"/>
      <c r="Q22" s="19">
        <f t="shared" si="6"/>
        <v>0</v>
      </c>
      <c r="R22" s="1"/>
      <c r="S22" s="19">
        <f t="shared" si="7"/>
        <v>0</v>
      </c>
      <c r="T22" s="1"/>
      <c r="U22" s="19">
        <f t="shared" si="8"/>
        <v>0</v>
      </c>
      <c r="V22" s="21">
        <f t="shared" si="9"/>
        <v>0</v>
      </c>
    </row>
    <row r="23" spans="1:22" s="43" customFormat="1" ht="21.75" customHeight="1">
      <c r="A23" s="15">
        <v>22</v>
      </c>
      <c r="B23" s="23" t="s">
        <v>22</v>
      </c>
      <c r="C23" s="24">
        <v>12</v>
      </c>
      <c r="D23" s="25" t="s">
        <v>1</v>
      </c>
      <c r="E23" s="1"/>
      <c r="F23" s="20">
        <f t="shared" si="0"/>
        <v>0</v>
      </c>
      <c r="G23" s="3"/>
      <c r="H23" s="20">
        <f t="shared" si="1"/>
        <v>0</v>
      </c>
      <c r="I23" s="3"/>
      <c r="J23" s="20">
        <f t="shared" si="2"/>
        <v>0</v>
      </c>
      <c r="K23" s="3"/>
      <c r="L23" s="20">
        <f t="shared" si="3"/>
        <v>0</v>
      </c>
      <c r="M23" s="1"/>
      <c r="N23" s="1">
        <f t="shared" si="11"/>
        <v>0</v>
      </c>
      <c r="O23" s="21">
        <f t="shared" si="5"/>
        <v>0</v>
      </c>
      <c r="P23" s="1"/>
      <c r="Q23" s="19">
        <f t="shared" si="6"/>
        <v>0</v>
      </c>
      <c r="R23" s="1"/>
      <c r="S23" s="19">
        <f t="shared" si="7"/>
        <v>0</v>
      </c>
      <c r="T23" s="1"/>
      <c r="U23" s="19">
        <f t="shared" si="8"/>
        <v>0</v>
      </c>
      <c r="V23" s="21">
        <f t="shared" si="9"/>
        <v>0</v>
      </c>
    </row>
    <row r="24" spans="1:22" s="43" customFormat="1" ht="21.75" customHeight="1">
      <c r="A24" s="22">
        <v>23</v>
      </c>
      <c r="B24" s="23" t="s">
        <v>24</v>
      </c>
      <c r="C24" s="24">
        <v>12</v>
      </c>
      <c r="D24" s="25" t="s">
        <v>1</v>
      </c>
      <c r="E24" s="1"/>
      <c r="F24" s="20">
        <f t="shared" si="0"/>
        <v>0</v>
      </c>
      <c r="G24" s="3"/>
      <c r="H24" s="20">
        <f t="shared" si="1"/>
        <v>0</v>
      </c>
      <c r="I24" s="3"/>
      <c r="J24" s="20">
        <f t="shared" si="2"/>
        <v>0</v>
      </c>
      <c r="K24" s="3"/>
      <c r="L24" s="20">
        <f t="shared" si="3"/>
        <v>0</v>
      </c>
      <c r="M24" s="1"/>
      <c r="N24" s="1">
        <f t="shared" si="11"/>
        <v>0</v>
      </c>
      <c r="O24" s="21">
        <f t="shared" si="5"/>
        <v>0</v>
      </c>
      <c r="P24" s="1"/>
      <c r="Q24" s="19">
        <f t="shared" si="6"/>
        <v>0</v>
      </c>
      <c r="R24" s="1"/>
      <c r="S24" s="19">
        <f t="shared" si="7"/>
        <v>0</v>
      </c>
      <c r="T24" s="1"/>
      <c r="U24" s="19">
        <f t="shared" si="8"/>
        <v>0</v>
      </c>
      <c r="V24" s="21">
        <f t="shared" si="9"/>
        <v>0</v>
      </c>
    </row>
    <row r="25" spans="1:22" s="43" customFormat="1" ht="21.75" customHeight="1">
      <c r="A25" s="22">
        <v>24</v>
      </c>
      <c r="B25" s="23" t="s">
        <v>4</v>
      </c>
      <c r="C25" s="24">
        <v>12</v>
      </c>
      <c r="D25" s="25" t="s">
        <v>1</v>
      </c>
      <c r="E25" s="1"/>
      <c r="F25" s="20">
        <f t="shared" si="0"/>
        <v>0</v>
      </c>
      <c r="G25" s="3"/>
      <c r="H25" s="20">
        <f t="shared" si="1"/>
        <v>0</v>
      </c>
      <c r="I25" s="3"/>
      <c r="J25" s="20">
        <f t="shared" si="2"/>
        <v>0</v>
      </c>
      <c r="K25" s="3"/>
      <c r="L25" s="20">
        <f t="shared" si="3"/>
        <v>0</v>
      </c>
      <c r="M25" s="1"/>
      <c r="N25" s="1">
        <f t="shared" si="11"/>
        <v>0</v>
      </c>
      <c r="O25" s="21">
        <f t="shared" si="5"/>
        <v>0</v>
      </c>
      <c r="P25" s="1"/>
      <c r="Q25" s="19">
        <f t="shared" si="6"/>
        <v>0</v>
      </c>
      <c r="R25" s="1"/>
      <c r="S25" s="19">
        <f t="shared" si="7"/>
        <v>0</v>
      </c>
      <c r="T25" s="1"/>
      <c r="U25" s="19">
        <f t="shared" si="8"/>
        <v>0</v>
      </c>
      <c r="V25" s="21">
        <f t="shared" si="9"/>
        <v>0</v>
      </c>
    </row>
    <row r="26" spans="1:22" s="43" customFormat="1" ht="21.75" customHeight="1">
      <c r="A26" s="15">
        <v>25</v>
      </c>
      <c r="B26" s="23" t="s">
        <v>5</v>
      </c>
      <c r="C26" s="24">
        <v>12</v>
      </c>
      <c r="D26" s="25" t="s">
        <v>1</v>
      </c>
      <c r="E26" s="1"/>
      <c r="F26" s="20">
        <f t="shared" si="0"/>
        <v>0</v>
      </c>
      <c r="G26" s="3"/>
      <c r="H26" s="20">
        <f t="shared" si="1"/>
        <v>0</v>
      </c>
      <c r="I26" s="3"/>
      <c r="J26" s="20">
        <f t="shared" si="2"/>
        <v>0</v>
      </c>
      <c r="K26" s="3"/>
      <c r="L26" s="20">
        <f t="shared" si="3"/>
        <v>0</v>
      </c>
      <c r="M26" s="1"/>
      <c r="N26" s="1">
        <f t="shared" si="11"/>
        <v>0</v>
      </c>
      <c r="O26" s="29">
        <f t="shared" si="5"/>
        <v>0</v>
      </c>
      <c r="P26" s="1"/>
      <c r="Q26" s="19">
        <f t="shared" si="6"/>
        <v>0</v>
      </c>
      <c r="R26" s="1"/>
      <c r="S26" s="19">
        <f t="shared" si="7"/>
        <v>0</v>
      </c>
      <c r="T26" s="1"/>
      <c r="U26" s="19">
        <f t="shared" si="8"/>
        <v>0</v>
      </c>
      <c r="V26" s="21">
        <f t="shared" si="9"/>
        <v>0</v>
      </c>
    </row>
    <row r="27" spans="1:22" s="43" customFormat="1" ht="21.75" customHeight="1">
      <c r="A27" s="22">
        <v>26</v>
      </c>
      <c r="B27" s="23" t="s">
        <v>32</v>
      </c>
      <c r="C27" s="24">
        <v>12</v>
      </c>
      <c r="D27" s="25" t="s">
        <v>1</v>
      </c>
      <c r="E27" s="1"/>
      <c r="F27" s="20">
        <f t="shared" si="0"/>
        <v>0</v>
      </c>
      <c r="G27" s="3"/>
      <c r="H27" s="20">
        <f t="shared" si="1"/>
        <v>0</v>
      </c>
      <c r="I27" s="3"/>
      <c r="J27" s="20">
        <f t="shared" si="2"/>
        <v>0</v>
      </c>
      <c r="K27" s="3"/>
      <c r="L27" s="20">
        <f t="shared" si="3"/>
        <v>0</v>
      </c>
      <c r="M27" s="1"/>
      <c r="N27" s="1">
        <f t="shared" si="11"/>
        <v>0</v>
      </c>
      <c r="O27" s="29">
        <f t="shared" si="5"/>
        <v>0</v>
      </c>
      <c r="P27" s="1"/>
      <c r="Q27" s="19">
        <f t="shared" si="6"/>
        <v>0</v>
      </c>
      <c r="R27" s="1"/>
      <c r="S27" s="19">
        <f t="shared" si="7"/>
        <v>0</v>
      </c>
      <c r="T27" s="1"/>
      <c r="U27" s="19">
        <f t="shared" si="8"/>
        <v>0</v>
      </c>
      <c r="V27" s="21">
        <f t="shared" si="9"/>
        <v>0</v>
      </c>
    </row>
    <row r="28" spans="1:22" s="43" customFormat="1" ht="21.75" customHeight="1" thickBot="1">
      <c r="A28" s="30">
        <v>27</v>
      </c>
      <c r="B28" s="31" t="s">
        <v>33</v>
      </c>
      <c r="C28" s="32">
        <v>12</v>
      </c>
      <c r="D28" s="33" t="s">
        <v>1</v>
      </c>
      <c r="E28" s="2"/>
      <c r="F28" s="34">
        <f t="shared" si="0"/>
        <v>0</v>
      </c>
      <c r="G28" s="4"/>
      <c r="H28" s="35">
        <f t="shared" si="1"/>
        <v>0</v>
      </c>
      <c r="I28" s="4"/>
      <c r="J28" s="35">
        <f t="shared" si="2"/>
        <v>0</v>
      </c>
      <c r="K28" s="4"/>
      <c r="L28" s="35">
        <f t="shared" si="3"/>
        <v>0</v>
      </c>
      <c r="M28" s="2"/>
      <c r="N28" s="44">
        <f t="shared" si="11"/>
        <v>0</v>
      </c>
      <c r="O28" s="21">
        <f t="shared" si="5"/>
        <v>0</v>
      </c>
      <c r="P28" s="2"/>
      <c r="Q28" s="19">
        <f t="shared" si="6"/>
        <v>0</v>
      </c>
      <c r="R28" s="1"/>
      <c r="S28" s="36">
        <f t="shared" si="7"/>
        <v>0</v>
      </c>
      <c r="T28" s="1"/>
      <c r="U28" s="19">
        <f t="shared" si="8"/>
        <v>0</v>
      </c>
      <c r="V28" s="21">
        <f t="shared" si="9"/>
        <v>0</v>
      </c>
    </row>
    <row r="29" spans="1:22" ht="15" customHeight="1" thickTop="1">
      <c r="A29" s="50" t="s">
        <v>12</v>
      </c>
      <c r="B29" s="51"/>
      <c r="C29" s="51"/>
      <c r="D29" s="51"/>
      <c r="E29" s="52"/>
      <c r="F29" s="37">
        <f>SUM(F2:F28)</f>
        <v>0</v>
      </c>
      <c r="G29" s="38"/>
      <c r="H29" s="53">
        <f>SUM(H2:H28)</f>
        <v>0</v>
      </c>
      <c r="I29" s="38"/>
      <c r="J29" s="53">
        <f>SUM(J2:J28)</f>
        <v>0</v>
      </c>
      <c r="K29" s="39"/>
      <c r="L29" s="53">
        <f>SUM(L2:L28)</f>
        <v>0</v>
      </c>
      <c r="M29" s="39"/>
      <c r="N29" s="55">
        <f>SUM(N2:N28)</f>
        <v>0</v>
      </c>
      <c r="O29" s="57">
        <f>SUM(O2:O28)</f>
        <v>0</v>
      </c>
      <c r="P29" s="40" t="s">
        <v>54</v>
      </c>
      <c r="Q29" s="41">
        <f>SUM(Q2:Q28)</f>
        <v>0</v>
      </c>
      <c r="R29" s="38"/>
      <c r="S29" s="69">
        <f>SUM(S2:S28)</f>
        <v>0</v>
      </c>
      <c r="T29" s="38"/>
      <c r="U29" s="55">
        <f>SUM(U1:U28)</f>
        <v>0</v>
      </c>
      <c r="V29" s="57">
        <f>SUM(V1:V28)</f>
        <v>0</v>
      </c>
    </row>
    <row r="30" spans="1:22" ht="14.25" customHeight="1">
      <c r="A30" s="50" t="s">
        <v>13</v>
      </c>
      <c r="B30" s="51"/>
      <c r="C30" s="51"/>
      <c r="D30" s="51"/>
      <c r="E30" s="51"/>
      <c r="F30" s="51"/>
      <c r="G30" s="52"/>
      <c r="H30" s="54"/>
      <c r="I30" s="38"/>
      <c r="J30" s="53"/>
      <c r="K30" s="39"/>
      <c r="L30" s="53"/>
      <c r="M30" s="39"/>
      <c r="N30" s="53"/>
      <c r="O30" s="58"/>
      <c r="P30" s="50" t="s">
        <v>55</v>
      </c>
      <c r="Q30" s="72"/>
      <c r="R30" s="52"/>
      <c r="S30" s="70"/>
      <c r="T30" s="38"/>
      <c r="U30" s="53"/>
      <c r="V30" s="58"/>
    </row>
    <row r="31" spans="1:22" ht="14.25" customHeight="1">
      <c r="A31" s="50" t="s">
        <v>14</v>
      </c>
      <c r="B31" s="51"/>
      <c r="C31" s="51"/>
      <c r="D31" s="51"/>
      <c r="E31" s="51"/>
      <c r="F31" s="51"/>
      <c r="G31" s="51"/>
      <c r="H31" s="51"/>
      <c r="I31" s="52"/>
      <c r="J31" s="54"/>
      <c r="K31" s="39"/>
      <c r="L31" s="53"/>
      <c r="M31" s="39"/>
      <c r="N31" s="53"/>
      <c r="O31" s="58"/>
      <c r="P31" s="50" t="s">
        <v>56</v>
      </c>
      <c r="Q31" s="51"/>
      <c r="R31" s="51"/>
      <c r="S31" s="51"/>
      <c r="T31" s="51"/>
      <c r="U31" s="71"/>
      <c r="V31" s="58"/>
    </row>
    <row r="32" spans="1:22" ht="14.25" customHeight="1">
      <c r="A32" s="50" t="s">
        <v>15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4"/>
      <c r="M32" s="39"/>
      <c r="N32" s="53"/>
      <c r="O32" s="58"/>
      <c r="P32" s="73"/>
      <c r="Q32" s="74"/>
      <c r="R32" s="74"/>
      <c r="S32" s="74"/>
      <c r="T32" s="74"/>
      <c r="U32" s="75"/>
      <c r="V32" s="58"/>
    </row>
    <row r="33" spans="1:22" ht="14.25" customHeight="1" thickBot="1">
      <c r="A33" s="76" t="s">
        <v>16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56"/>
      <c r="O33" s="58"/>
      <c r="P33" s="73"/>
      <c r="Q33" s="74"/>
      <c r="R33" s="74"/>
      <c r="S33" s="74"/>
      <c r="T33" s="74"/>
      <c r="U33" s="75"/>
      <c r="V33" s="58"/>
    </row>
    <row r="34" spans="1:22" s="46" customFormat="1" ht="43.5" customHeight="1" thickBot="1">
      <c r="A34" s="59" t="s">
        <v>57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58"/>
      <c r="P34" s="61" t="s">
        <v>63</v>
      </c>
      <c r="Q34" s="62"/>
      <c r="R34" s="62"/>
      <c r="S34" s="62"/>
      <c r="T34" s="62"/>
      <c r="U34" s="63"/>
      <c r="V34" s="58"/>
    </row>
    <row r="35" spans="1:22" ht="50.25" customHeight="1" thickBot="1">
      <c r="A35" s="64" t="s">
        <v>46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7"/>
      <c r="Q35" s="67"/>
      <c r="R35" s="67"/>
      <c r="S35" s="67"/>
      <c r="T35" s="67"/>
      <c r="U35" s="67"/>
      <c r="V35" s="68"/>
    </row>
    <row r="38" ht="15">
      <c r="Q38" s="49"/>
    </row>
  </sheetData>
  <sheetProtection sheet="1" objects="1" scenarios="1" selectLockedCells="1"/>
  <mergeCells count="20">
    <mergeCell ref="O29:O34"/>
    <mergeCell ref="A34:N34"/>
    <mergeCell ref="P34:U34"/>
    <mergeCell ref="A35:N35"/>
    <mergeCell ref="O35:V35"/>
    <mergeCell ref="S29:S30"/>
    <mergeCell ref="U29:U31"/>
    <mergeCell ref="V29:V34"/>
    <mergeCell ref="A30:G30"/>
    <mergeCell ref="P30:R30"/>
    <mergeCell ref="A31:I31"/>
    <mergeCell ref="P31:T31"/>
    <mergeCell ref="A32:K32"/>
    <mergeCell ref="P32:U33"/>
    <mergeCell ref="A33:M33"/>
    <mergeCell ref="A29:E29"/>
    <mergeCell ref="H29:H30"/>
    <mergeCell ref="J29:J31"/>
    <mergeCell ref="L29:L32"/>
    <mergeCell ref="N29:N33"/>
  </mergeCells>
  <dataValidations count="1">
    <dataValidation allowBlank="1" sqref="G2:G28"/>
  </dataValidations>
  <printOptions headings="1" horizontalCentered="1"/>
  <pageMargins left="0.3" right="0.3" top="1" bottom="0.5" header="0.55" footer="0.3"/>
  <pageSetup fitToHeight="1" fitToWidth="1" horizontalDpi="600" verticalDpi="600" orientation="landscape" scale="45" r:id="rId1"/>
  <headerFooter>
    <oddHeader xml:space="preserve">&amp;C&amp;"Times New Roman,Bold"&amp;13EXHIBIT 2: COMPENSATION SCHEDULE/COST PROPOSAL&amp;"-,Regular"&amp;11
Specification No.: 847054 </oddHeader>
    <oddFooter>&amp;Rpg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Pamela Walker-Smith</cp:lastModifiedBy>
  <cp:lastPrinted>2019-06-10T15:47:35Z</cp:lastPrinted>
  <dcterms:created xsi:type="dcterms:W3CDTF">2017-03-17T16:29:23Z</dcterms:created>
  <dcterms:modified xsi:type="dcterms:W3CDTF">2019-07-31T16:42:28Z</dcterms:modified>
  <cp:category/>
  <cp:version/>
  <cp:contentType/>
  <cp:contentStatus/>
</cp:coreProperties>
</file>