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M0001.INFO53.com\53shares\Enterprise Shares\Commercial\Public Funds\Public Funds Chicago\Portfolio Management\Customer Folders\City of Chicago\2023 Municipal Depository RFP\Completed Forms\"/>
    </mc:Choice>
  </mc:AlternateContent>
  <xr:revisionPtr revIDLastSave="0" documentId="8_{6A67C58C-8148-4F07-81CF-9598441711A1}" xr6:coauthVersionLast="47" xr6:coauthVersionMax="47" xr10:uidLastSave="{00000000-0000-0000-0000-000000000000}"/>
  <bookViews>
    <workbookView xWindow="-28920" yWindow="-900" windowWidth="29040" windowHeight="15840" xr2:uid="{00000000-000D-0000-FFFF-FFFF00000000}"/>
  </bookViews>
  <sheets>
    <sheet name="EEOC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L35" i="1" s="1"/>
  <c r="E18" i="1"/>
  <c r="K35" i="1" s="1"/>
  <c r="F41" i="1"/>
  <c r="I43" i="1"/>
  <c r="H40" i="1"/>
  <c r="F38" i="1"/>
  <c r="D39" i="1"/>
  <c r="E40" i="1"/>
  <c r="I38" i="1"/>
  <c r="D43" i="1"/>
  <c r="H38" i="1"/>
  <c r="H35" i="1"/>
  <c r="E36" i="1"/>
  <c r="H36" i="1"/>
  <c r="E42" i="1"/>
  <c r="C42" i="1" s="1"/>
  <c r="G38" i="1"/>
  <c r="D35" i="1"/>
  <c r="F40" i="1"/>
  <c r="H39" i="1"/>
  <c r="H42" i="1"/>
  <c r="D37" i="1"/>
  <c r="F43" i="1"/>
  <c r="E38" i="1"/>
  <c r="D42" i="1"/>
  <c r="F42" i="1"/>
  <c r="E35" i="1"/>
  <c r="H43" i="1"/>
  <c r="E39" i="1"/>
  <c r="I41" i="1"/>
  <c r="I37" i="1"/>
  <c r="I44" i="1" s="1"/>
  <c r="E37" i="1"/>
  <c r="F39" i="1"/>
  <c r="I42" i="1"/>
  <c r="I36" i="1"/>
  <c r="E41" i="1"/>
  <c r="G36" i="1"/>
  <c r="I40" i="1"/>
  <c r="D38" i="1"/>
  <c r="C38" i="1" s="1"/>
  <c r="F37" i="1"/>
  <c r="D40" i="1"/>
  <c r="I35" i="1"/>
  <c r="G42" i="1"/>
  <c r="G37" i="1"/>
  <c r="E43" i="1"/>
  <c r="H37" i="1"/>
  <c r="G40" i="1"/>
  <c r="G41" i="1"/>
  <c r="F35" i="1"/>
  <c r="D36" i="1"/>
  <c r="D41" i="1"/>
  <c r="G35" i="1"/>
  <c r="F36" i="1"/>
  <c r="I39" i="1"/>
  <c r="G43" i="1"/>
  <c r="G39" i="1"/>
  <c r="H41" i="1"/>
  <c r="C40" i="1" l="1"/>
  <c r="F44" i="1"/>
  <c r="D44" i="1"/>
  <c r="C37" i="1"/>
  <c r="G44" i="1"/>
  <c r="C35" i="1"/>
  <c r="C36" i="1"/>
  <c r="C43" i="1"/>
  <c r="H44" i="1"/>
  <c r="E44" i="1"/>
  <c r="C41" i="1"/>
  <c r="M35" i="1"/>
  <c r="C39" i="1"/>
  <c r="C44" i="1" l="1"/>
</calcChain>
</file>

<file path=xl/sharedStrings.xml><?xml version="1.0" encoding="utf-8"?>
<sst xmlns="http://schemas.openxmlformats.org/spreadsheetml/2006/main" count="62" uniqueCount="35">
  <si>
    <t>Male</t>
  </si>
  <si>
    <t>Female</t>
  </si>
  <si>
    <t>Job Categories</t>
  </si>
  <si>
    <t>Overall Totals</t>
  </si>
  <si>
    <t>White 
(Not Hispanic)</t>
  </si>
  <si>
    <t>Black 
(Not Hispanic)</t>
  </si>
  <si>
    <t>Hispanic</t>
  </si>
  <si>
    <t>Asian</t>
  </si>
  <si>
    <t>Native American</t>
  </si>
  <si>
    <t>Officials and Managers</t>
  </si>
  <si>
    <t>Professionals</t>
  </si>
  <si>
    <t>Technicians</t>
  </si>
  <si>
    <t>Sales Workers</t>
  </si>
  <si>
    <t>Office and Clerical</t>
  </si>
  <si>
    <t>Craft Workers (Skilled)</t>
  </si>
  <si>
    <t>Operatives (Semi-Skilled)</t>
  </si>
  <si>
    <t>Laborers</t>
  </si>
  <si>
    <t>Service Workers</t>
  </si>
  <si>
    <t>Total</t>
  </si>
  <si>
    <t>Primary Representative:</t>
  </si>
  <si>
    <t>Firm Name:</t>
  </si>
  <si>
    <t>Primary Representative Email and Telephone:</t>
  </si>
  <si>
    <t>Headquarters Address:</t>
  </si>
  <si>
    <t>Chicago Public Finance Office Address:</t>
  </si>
  <si>
    <t>Minority Designation:</t>
  </si>
  <si>
    <t xml:space="preserve">Capital Position: </t>
  </si>
  <si>
    <t>PLEASE POPULATE THE HIGHLIGHTED PORTIONS ONLY</t>
  </si>
  <si>
    <t>FIRMWIDE</t>
  </si>
  <si>
    <t>Two or More Races</t>
  </si>
  <si>
    <t>Total Number of Employees:</t>
  </si>
  <si>
    <t>Number of Employees in Illinois:</t>
  </si>
  <si>
    <t>Number of Employees in Chicago:</t>
  </si>
  <si>
    <t>Fifth Third Bank, N.A.</t>
  </si>
  <si>
    <t>38 Fountain Square Plaza, Cincinnati, OH, 45263</t>
  </si>
  <si>
    <t>222 South Riverside Plaza, Chicago, IL, 60606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</si>
</sst>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3" fontId="3" fillId="2" borderId="0" xfId="0" applyNumberFormat="1" applyFont="1" applyFill="1"/>
    <xf numFmtId="3" fontId="4" fillId="2" borderId="0" xfId="0" applyNumberFormat="1" applyFont="1" applyFill="1" applyAlignment="1"/>
    <xf numFmtId="3" fontId="4" fillId="2" borderId="0" xfId="0" applyNumberFormat="1" applyFont="1" applyFill="1"/>
    <xf numFmtId="3" fontId="5" fillId="2" borderId="0" xfId="0" applyNumberFormat="1" applyFont="1" applyFill="1"/>
    <xf numFmtId="3" fontId="5" fillId="2" borderId="0" xfId="0" applyNumberFormat="1" applyFont="1" applyFill="1" applyAlignment="1">
      <alignment wrapText="1"/>
    </xf>
    <xf numFmtId="3" fontId="5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/>
    <xf numFmtId="3" fontId="3" fillId="3" borderId="1" xfId="0" applyNumberFormat="1" applyFont="1" applyFill="1" applyBorder="1"/>
    <xf numFmtId="3" fontId="5" fillId="2" borderId="0" xfId="0" applyNumberFormat="1" applyFont="1" applyFill="1" applyBorder="1" applyAlignment="1">
      <alignment horizontal="right" wrapText="1"/>
    </xf>
    <xf numFmtId="9" fontId="3" fillId="2" borderId="1" xfId="2" applyFont="1" applyFill="1" applyBorder="1"/>
    <xf numFmtId="9" fontId="3" fillId="2" borderId="0" xfId="2" applyFont="1" applyFill="1" applyBorder="1"/>
    <xf numFmtId="3" fontId="5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left"/>
    </xf>
    <xf numFmtId="3" fontId="6" fillId="2" borderId="0" xfId="0" applyNumberFormat="1" applyFont="1" applyFill="1"/>
    <xf numFmtId="3" fontId="3" fillId="2" borderId="2" xfId="0" applyNumberFormat="1" applyFont="1" applyFill="1" applyBorder="1" applyAlignment="1">
      <alignment horizontal="left"/>
    </xf>
    <xf numFmtId="3" fontId="3" fillId="2" borderId="3" xfId="0" applyNumberFormat="1" applyFont="1" applyFill="1" applyBorder="1" applyAlignment="1">
      <alignment horizontal="left"/>
    </xf>
    <xf numFmtId="3" fontId="3" fillId="2" borderId="0" xfId="0" applyNumberFormat="1" applyFont="1" applyFill="1" applyAlignment="1">
      <alignment horizontal="left"/>
    </xf>
    <xf numFmtId="3" fontId="3" fillId="2" borderId="4" xfId="0" applyNumberFormat="1" applyFont="1" applyFill="1" applyBorder="1" applyAlignment="1">
      <alignment horizontal="left"/>
    </xf>
    <xf numFmtId="3" fontId="5" fillId="2" borderId="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left"/>
    </xf>
    <xf numFmtId="3" fontId="3" fillId="2" borderId="6" xfId="0" applyNumberFormat="1" applyFont="1" applyFill="1" applyBorder="1" applyAlignment="1">
      <alignment horizontal="left"/>
    </xf>
    <xf numFmtId="3" fontId="3" fillId="3" borderId="11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3" fontId="3" fillId="3" borderId="6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3" fontId="7" fillId="3" borderId="5" xfId="1" applyNumberFormat="1" applyFont="1" applyFill="1" applyBorder="1" applyAlignment="1">
      <alignment horizontal="center"/>
    </xf>
    <xf numFmtId="3" fontId="3" fillId="2" borderId="8" xfId="0" applyNumberFormat="1" applyFont="1" applyFill="1" applyBorder="1" applyAlignment="1">
      <alignment horizontal="left"/>
    </xf>
    <xf numFmtId="3" fontId="3" fillId="2" borderId="9" xfId="0" applyNumberFormat="1" applyFont="1" applyFill="1" applyBorder="1" applyAlignment="1">
      <alignment horizontal="left"/>
    </xf>
    <xf numFmtId="3" fontId="5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left"/>
    </xf>
    <xf numFmtId="3" fontId="3" fillId="3" borderId="13" xfId="0" applyNumberFormat="1" applyFont="1" applyFill="1" applyBorder="1" applyAlignment="1">
      <alignment horizontal="center"/>
    </xf>
    <xf numFmtId="3" fontId="3" fillId="3" borderId="14" xfId="0" applyNumberFormat="1" applyFont="1" applyFill="1" applyBorder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left"/>
    </xf>
    <xf numFmtId="3" fontId="3" fillId="2" borderId="14" xfId="0" applyNumberFormat="1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4"/>
  <sheetViews>
    <sheetView tabSelected="1" zoomScaleNormal="100" workbookViewId="0">
      <selection activeCell="I9" sqref="I9:M9"/>
    </sheetView>
  </sheetViews>
  <sheetFormatPr defaultRowHeight="12.75" x14ac:dyDescent="0.2"/>
  <cols>
    <col min="1" max="1" width="3.7109375" style="1" customWidth="1"/>
    <col min="2" max="2" width="20.5703125" style="1" customWidth="1"/>
    <col min="3" max="3" width="9.140625" style="1"/>
    <col min="4" max="6" width="10.7109375" style="1" customWidth="1"/>
    <col min="7" max="8" width="11" style="1" customWidth="1"/>
    <col min="9" max="15" width="10.7109375" style="1" customWidth="1"/>
    <col min="16" max="16384" width="9.140625" style="1"/>
  </cols>
  <sheetData>
    <row r="2" spans="1:15" ht="18.75" x14ac:dyDescent="0.3">
      <c r="B2" s="15" t="s">
        <v>27</v>
      </c>
    </row>
    <row r="3" spans="1:15" ht="18.75" x14ac:dyDescent="0.3">
      <c r="B3" s="15" t="s">
        <v>26</v>
      </c>
    </row>
    <row r="4" spans="1:15" ht="13.9" customHeight="1" thickBot="1" x14ac:dyDescent="0.25">
      <c r="A4" s="13"/>
    </row>
    <row r="5" spans="1:15" ht="13.9" customHeight="1" x14ac:dyDescent="0.2">
      <c r="A5" s="14"/>
      <c r="B5" s="14"/>
      <c r="C5" s="14"/>
      <c r="D5" s="30" t="s">
        <v>20</v>
      </c>
      <c r="E5" s="31"/>
      <c r="F5" s="31"/>
      <c r="G5" s="31"/>
      <c r="H5" s="19"/>
      <c r="I5" s="23" t="s">
        <v>32</v>
      </c>
      <c r="J5" s="24"/>
      <c r="K5" s="24"/>
      <c r="L5" s="24"/>
      <c r="M5" s="25"/>
      <c r="N5" s="18"/>
    </row>
    <row r="6" spans="1:15" ht="13.9" customHeight="1" x14ac:dyDescent="0.2">
      <c r="A6" s="14"/>
      <c r="B6" s="14"/>
      <c r="C6" s="14"/>
      <c r="D6" s="21" t="s">
        <v>19</v>
      </c>
      <c r="E6" s="22"/>
      <c r="F6" s="22"/>
      <c r="G6" s="22"/>
      <c r="H6" s="16"/>
      <c r="I6" s="26"/>
      <c r="J6" s="27"/>
      <c r="K6" s="27"/>
      <c r="L6" s="27"/>
      <c r="M6" s="28"/>
      <c r="N6" s="18"/>
    </row>
    <row r="7" spans="1:15" ht="13.9" customHeight="1" x14ac:dyDescent="0.2">
      <c r="A7" s="14"/>
      <c r="B7" s="14"/>
      <c r="C7" s="14"/>
      <c r="D7" s="21" t="s">
        <v>21</v>
      </c>
      <c r="E7" s="22"/>
      <c r="F7" s="22"/>
      <c r="G7" s="22"/>
      <c r="H7" s="16"/>
      <c r="I7" s="29"/>
      <c r="J7" s="27"/>
      <c r="K7" s="27"/>
      <c r="L7" s="27"/>
      <c r="M7" s="28"/>
      <c r="N7" s="18"/>
    </row>
    <row r="8" spans="1:15" ht="13.9" customHeight="1" x14ac:dyDescent="0.2">
      <c r="A8" s="14"/>
      <c r="B8" s="14"/>
      <c r="C8" s="14"/>
      <c r="D8" s="21" t="s">
        <v>22</v>
      </c>
      <c r="E8" s="22"/>
      <c r="F8" s="22"/>
      <c r="G8" s="22"/>
      <c r="H8" s="16"/>
      <c r="I8" s="26" t="s">
        <v>33</v>
      </c>
      <c r="J8" s="27"/>
      <c r="K8" s="27"/>
      <c r="L8" s="27"/>
      <c r="M8" s="28"/>
      <c r="N8" s="18"/>
    </row>
    <row r="9" spans="1:15" ht="13.9" customHeight="1" x14ac:dyDescent="0.2">
      <c r="A9" s="14"/>
      <c r="B9" s="14"/>
      <c r="C9" s="14"/>
      <c r="D9" s="21" t="s">
        <v>23</v>
      </c>
      <c r="E9" s="22"/>
      <c r="F9" s="22"/>
      <c r="G9" s="22"/>
      <c r="H9" s="16"/>
      <c r="I9" s="26" t="s">
        <v>34</v>
      </c>
      <c r="J9" s="27"/>
      <c r="K9" s="27"/>
      <c r="L9" s="27"/>
      <c r="M9" s="28"/>
      <c r="N9" s="18"/>
    </row>
    <row r="10" spans="1:15" ht="13.9" customHeight="1" x14ac:dyDescent="0.2">
      <c r="A10" s="14"/>
      <c r="B10" s="14"/>
      <c r="C10" s="14"/>
      <c r="D10" s="21" t="s">
        <v>29</v>
      </c>
      <c r="E10" s="22"/>
      <c r="F10" s="22"/>
      <c r="G10" s="22"/>
      <c r="H10" s="16"/>
      <c r="I10" s="26">
        <v>19504</v>
      </c>
      <c r="J10" s="27"/>
      <c r="K10" s="27"/>
      <c r="L10" s="27"/>
      <c r="M10" s="28"/>
      <c r="N10" s="18"/>
    </row>
    <row r="11" spans="1:15" ht="13.9" customHeight="1" x14ac:dyDescent="0.2">
      <c r="A11" s="14"/>
      <c r="B11" s="14"/>
      <c r="C11" s="14"/>
      <c r="D11" s="21" t="s">
        <v>30</v>
      </c>
      <c r="E11" s="22"/>
      <c r="F11" s="22"/>
      <c r="G11" s="22"/>
      <c r="H11" s="16"/>
      <c r="I11" s="26">
        <v>2423</v>
      </c>
      <c r="J11" s="27"/>
      <c r="K11" s="27"/>
      <c r="L11" s="27"/>
      <c r="M11" s="28"/>
      <c r="N11" s="18"/>
    </row>
    <row r="12" spans="1:15" ht="13.9" customHeight="1" x14ac:dyDescent="0.2">
      <c r="A12" s="14"/>
      <c r="B12" s="14"/>
      <c r="C12" s="14"/>
      <c r="D12" s="21" t="s">
        <v>31</v>
      </c>
      <c r="E12" s="22"/>
      <c r="F12" s="22"/>
      <c r="G12" s="22"/>
      <c r="H12" s="16"/>
      <c r="I12" s="26">
        <v>1261</v>
      </c>
      <c r="J12" s="27"/>
      <c r="K12" s="27"/>
      <c r="L12" s="27"/>
      <c r="M12" s="28"/>
      <c r="N12" s="18"/>
    </row>
    <row r="13" spans="1:15" ht="13.9" customHeight="1" x14ac:dyDescent="0.2">
      <c r="A13" s="14"/>
      <c r="B13" s="14"/>
      <c r="C13" s="14"/>
      <c r="D13" s="21" t="s">
        <v>25</v>
      </c>
      <c r="E13" s="22"/>
      <c r="F13" s="22"/>
      <c r="G13" s="22"/>
      <c r="H13" s="16"/>
      <c r="I13" s="26"/>
      <c r="J13" s="27"/>
      <c r="K13" s="27"/>
      <c r="L13" s="27"/>
      <c r="M13" s="28"/>
      <c r="N13" s="18"/>
    </row>
    <row r="14" spans="1:15" ht="13.9" customHeight="1" thickBot="1" x14ac:dyDescent="0.25">
      <c r="A14" s="14"/>
      <c r="B14" s="14"/>
      <c r="C14" s="14"/>
      <c r="D14" s="37" t="s">
        <v>24</v>
      </c>
      <c r="E14" s="38"/>
      <c r="F14" s="38"/>
      <c r="G14" s="38"/>
      <c r="H14" s="17"/>
      <c r="I14" s="34"/>
      <c r="J14" s="35"/>
      <c r="K14" s="35"/>
      <c r="L14" s="35"/>
      <c r="M14" s="36"/>
      <c r="N14" s="18"/>
    </row>
    <row r="15" spans="1:15" ht="13.9" customHeight="1" x14ac:dyDescent="0.2">
      <c r="A15" s="33"/>
      <c r="B15" s="33"/>
    </row>
    <row r="16" spans="1:15" ht="13.9" customHeight="1" x14ac:dyDescent="0.25">
      <c r="A16" s="33"/>
      <c r="B16" s="3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5.75" x14ac:dyDescent="0.25">
      <c r="A17" s="13"/>
      <c r="B17" s="3"/>
    </row>
    <row r="18" spans="1:15" x14ac:dyDescent="0.2">
      <c r="A18" s="13"/>
      <c r="E18" s="1">
        <f>SUM(D30:I30)</f>
        <v>8092</v>
      </c>
      <c r="K18" s="1">
        <f>SUM(J30:O30)</f>
        <v>11412</v>
      </c>
    </row>
    <row r="19" spans="1:15" s="4" customFormat="1" x14ac:dyDescent="0.2">
      <c r="A19" s="13"/>
      <c r="D19" s="32" t="s">
        <v>0</v>
      </c>
      <c r="E19" s="32"/>
      <c r="F19" s="32"/>
      <c r="G19" s="32"/>
      <c r="H19" s="32"/>
      <c r="I19" s="32"/>
      <c r="J19" s="32" t="s">
        <v>1</v>
      </c>
      <c r="K19" s="32"/>
      <c r="L19" s="32"/>
      <c r="M19" s="32"/>
      <c r="N19" s="32"/>
      <c r="O19" s="32"/>
    </row>
    <row r="20" spans="1:15" s="5" customFormat="1" ht="38.25" x14ac:dyDescent="0.2">
      <c r="B20" s="5" t="s">
        <v>2</v>
      </c>
      <c r="C20" s="6" t="s">
        <v>3</v>
      </c>
      <c r="D20" s="6" t="s">
        <v>4</v>
      </c>
      <c r="E20" s="6" t="s">
        <v>5</v>
      </c>
      <c r="F20" s="6" t="s">
        <v>6</v>
      </c>
      <c r="G20" s="6" t="s">
        <v>7</v>
      </c>
      <c r="H20" s="6" t="s">
        <v>8</v>
      </c>
      <c r="I20" s="6" t="s">
        <v>28</v>
      </c>
      <c r="J20" s="6" t="s">
        <v>4</v>
      </c>
      <c r="K20" s="6" t="s">
        <v>5</v>
      </c>
      <c r="L20" s="6" t="s">
        <v>6</v>
      </c>
      <c r="M20" s="6" t="s">
        <v>7</v>
      </c>
      <c r="N20" s="6" t="s">
        <v>8</v>
      </c>
      <c r="O20" s="6" t="s">
        <v>28</v>
      </c>
    </row>
    <row r="21" spans="1:15" x14ac:dyDescent="0.2">
      <c r="B21" s="13" t="s">
        <v>9</v>
      </c>
      <c r="C21" s="7">
        <v>3609</v>
      </c>
      <c r="D21" s="8">
        <v>1546</v>
      </c>
      <c r="E21" s="8">
        <v>121</v>
      </c>
      <c r="F21" s="8">
        <v>86</v>
      </c>
      <c r="G21" s="8">
        <v>86</v>
      </c>
      <c r="H21" s="8">
        <v>3</v>
      </c>
      <c r="I21" s="8">
        <v>34</v>
      </c>
      <c r="J21" s="8">
        <v>1388</v>
      </c>
      <c r="K21" s="8">
        <v>159</v>
      </c>
      <c r="L21" s="8">
        <v>104</v>
      </c>
      <c r="M21" s="8">
        <v>56</v>
      </c>
      <c r="N21" s="8">
        <v>2</v>
      </c>
      <c r="O21" s="8">
        <v>24</v>
      </c>
    </row>
    <row r="22" spans="1:15" x14ac:dyDescent="0.2">
      <c r="B22" s="13" t="s">
        <v>10</v>
      </c>
      <c r="C22" s="7">
        <v>6224</v>
      </c>
      <c r="D22" s="8">
        <v>2563</v>
      </c>
      <c r="E22" s="8">
        <v>153</v>
      </c>
      <c r="F22" s="8">
        <v>94</v>
      </c>
      <c r="G22" s="8">
        <v>245</v>
      </c>
      <c r="H22" s="8">
        <v>2</v>
      </c>
      <c r="I22" s="8">
        <v>53</v>
      </c>
      <c r="J22" s="8">
        <v>2415</v>
      </c>
      <c r="K22" s="8">
        <v>306</v>
      </c>
      <c r="L22" s="8">
        <v>137</v>
      </c>
      <c r="M22" s="8">
        <v>209</v>
      </c>
      <c r="N22" s="8">
        <v>3</v>
      </c>
      <c r="O22" s="8">
        <v>44</v>
      </c>
    </row>
    <row r="23" spans="1:15" x14ac:dyDescent="0.2">
      <c r="B23" s="13" t="s">
        <v>11</v>
      </c>
      <c r="C23" s="7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x14ac:dyDescent="0.2">
      <c r="B24" s="13" t="s">
        <v>12</v>
      </c>
      <c r="C24" s="7">
        <v>1227</v>
      </c>
      <c r="D24" s="8">
        <v>803</v>
      </c>
      <c r="E24" s="8">
        <v>36</v>
      </c>
      <c r="F24" s="8">
        <v>28</v>
      </c>
      <c r="G24" s="8">
        <v>22</v>
      </c>
      <c r="H24" s="8">
        <v>3</v>
      </c>
      <c r="I24" s="8">
        <v>12</v>
      </c>
      <c r="J24" s="8">
        <v>278</v>
      </c>
      <c r="K24" s="8">
        <v>14</v>
      </c>
      <c r="L24" s="8">
        <v>17</v>
      </c>
      <c r="M24" s="8">
        <v>11</v>
      </c>
      <c r="N24" s="8">
        <v>0</v>
      </c>
      <c r="O24" s="8">
        <v>3</v>
      </c>
    </row>
    <row r="25" spans="1:15" x14ac:dyDescent="0.2">
      <c r="B25" s="13" t="s">
        <v>13</v>
      </c>
      <c r="C25" s="7">
        <v>8444</v>
      </c>
      <c r="D25" s="8">
        <v>1414</v>
      </c>
      <c r="E25" s="8">
        <v>391</v>
      </c>
      <c r="F25" s="8">
        <v>252</v>
      </c>
      <c r="G25" s="8">
        <v>83</v>
      </c>
      <c r="H25" s="8">
        <v>6</v>
      </c>
      <c r="I25" s="8">
        <v>56</v>
      </c>
      <c r="J25" s="8">
        <v>3834</v>
      </c>
      <c r="K25" s="8">
        <v>1286</v>
      </c>
      <c r="L25" s="8">
        <v>692</v>
      </c>
      <c r="M25" s="8">
        <v>246</v>
      </c>
      <c r="N25" s="8">
        <v>12</v>
      </c>
      <c r="O25" s="8">
        <v>172</v>
      </c>
    </row>
    <row r="26" spans="1:15" x14ac:dyDescent="0.2">
      <c r="B26" s="13" t="s">
        <v>14</v>
      </c>
      <c r="C26" s="7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x14ac:dyDescent="0.2">
      <c r="B27" s="13" t="s">
        <v>15</v>
      </c>
      <c r="C27" s="7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x14ac:dyDescent="0.2">
      <c r="B28" s="13" t="s">
        <v>16</v>
      </c>
      <c r="C28" s="7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x14ac:dyDescent="0.2">
      <c r="B29" s="13" t="s">
        <v>17</v>
      </c>
      <c r="C29" s="7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x14ac:dyDescent="0.2">
      <c r="B30" s="13" t="s">
        <v>18</v>
      </c>
      <c r="C30" s="7">
        <v>19504</v>
      </c>
      <c r="D30" s="7">
        <v>6326</v>
      </c>
      <c r="E30" s="7">
        <v>701</v>
      </c>
      <c r="F30" s="7">
        <v>460</v>
      </c>
      <c r="G30" s="7">
        <v>436</v>
      </c>
      <c r="H30" s="7">
        <v>14</v>
      </c>
      <c r="I30" s="7">
        <v>155</v>
      </c>
      <c r="J30" s="7">
        <v>7915</v>
      </c>
      <c r="K30" s="7">
        <v>1765</v>
      </c>
      <c r="L30" s="7">
        <v>950</v>
      </c>
      <c r="M30" s="7">
        <v>522</v>
      </c>
      <c r="N30" s="7">
        <v>17</v>
      </c>
      <c r="O30" s="7">
        <v>243</v>
      </c>
    </row>
    <row r="34" spans="2:15" s="5" customFormat="1" ht="38.25" x14ac:dyDescent="0.2">
      <c r="B34" s="5" t="s">
        <v>2</v>
      </c>
      <c r="C34" s="6" t="s">
        <v>3</v>
      </c>
      <c r="D34" s="6" t="s">
        <v>4</v>
      </c>
      <c r="E34" s="6" t="s">
        <v>5</v>
      </c>
      <c r="F34" s="6" t="s">
        <v>6</v>
      </c>
      <c r="G34" s="6" t="s">
        <v>7</v>
      </c>
      <c r="H34" s="6" t="s">
        <v>8</v>
      </c>
      <c r="I34" s="6" t="s">
        <v>28</v>
      </c>
      <c r="J34" s="9"/>
      <c r="K34" s="12" t="s">
        <v>0</v>
      </c>
      <c r="L34" s="12" t="s">
        <v>1</v>
      </c>
      <c r="M34" s="12" t="s">
        <v>18</v>
      </c>
      <c r="N34" s="20"/>
      <c r="O34" s="9"/>
    </row>
    <row r="35" spans="2:15" x14ac:dyDescent="0.2">
      <c r="B35" s="13" t="s">
        <v>9</v>
      </c>
      <c r="C35" s="10">
        <f t="shared" ref="C35:C43" si="0">SUM(D35:I35)</f>
        <v>0.18503896636587369</v>
      </c>
      <c r="D35" s="10">
        <f t="shared" ref="D35:I35" si="1">(D21+J21)/$C$30</f>
        <v>0.15043068088597211</v>
      </c>
      <c r="E35" s="10">
        <f t="shared" si="1"/>
        <v>1.435602953240361E-2</v>
      </c>
      <c r="F35" s="10">
        <f t="shared" si="1"/>
        <v>9.7415914684167351E-3</v>
      </c>
      <c r="G35" s="10">
        <f t="shared" si="1"/>
        <v>7.2805578342904024E-3</v>
      </c>
      <c r="H35" s="10">
        <f t="shared" si="1"/>
        <v>2.5635767022149302E-4</v>
      </c>
      <c r="I35" s="10">
        <f t="shared" si="1"/>
        <v>2.9737489745693189E-3</v>
      </c>
      <c r="J35" s="11"/>
      <c r="K35" s="10">
        <f>E18/C30</f>
        <v>0.41488925348646433</v>
      </c>
      <c r="L35" s="10">
        <f>K18/C30</f>
        <v>0.58511074651353567</v>
      </c>
      <c r="M35" s="10">
        <f>SUM(K35:L35)</f>
        <v>1</v>
      </c>
      <c r="N35" s="11"/>
      <c r="O35" s="11"/>
    </row>
    <row r="36" spans="2:15" x14ac:dyDescent="0.2">
      <c r="B36" s="13" t="s">
        <v>10</v>
      </c>
      <c r="C36" s="10">
        <f t="shared" si="0"/>
        <v>0.3191140278917145</v>
      </c>
      <c r="D36" s="10">
        <f t="shared" ref="D36:G43" si="2">(D22+J22)/$C$30</f>
        <v>0.25522969647251847</v>
      </c>
      <c r="E36" s="10">
        <f t="shared" si="2"/>
        <v>2.353363412633306E-2</v>
      </c>
      <c r="F36" s="10">
        <f t="shared" si="2"/>
        <v>1.1843724364232977E-2</v>
      </c>
      <c r="G36" s="10">
        <f t="shared" si="2"/>
        <v>2.3277276456111568E-2</v>
      </c>
      <c r="H36" s="10">
        <f t="shared" ref="H36:H43" si="3">(H22+N22)/$C$30</f>
        <v>2.5635767022149302E-4</v>
      </c>
      <c r="I36" s="10">
        <f t="shared" ref="I36:I43" si="4">(I22+O22)/$C$30</f>
        <v>4.9733388022969649E-3</v>
      </c>
      <c r="J36" s="11"/>
      <c r="K36" s="11"/>
      <c r="L36" s="11"/>
      <c r="M36" s="11"/>
      <c r="N36" s="11"/>
      <c r="O36" s="11"/>
    </row>
    <row r="37" spans="2:15" x14ac:dyDescent="0.2">
      <c r="B37" s="13" t="s">
        <v>11</v>
      </c>
      <c r="C37" s="10">
        <f t="shared" si="0"/>
        <v>0</v>
      </c>
      <c r="D37" s="10">
        <f t="shared" si="2"/>
        <v>0</v>
      </c>
      <c r="E37" s="10">
        <f t="shared" si="2"/>
        <v>0</v>
      </c>
      <c r="F37" s="10">
        <f t="shared" si="2"/>
        <v>0</v>
      </c>
      <c r="G37" s="10">
        <f t="shared" si="2"/>
        <v>0</v>
      </c>
      <c r="H37" s="10">
        <f t="shared" si="3"/>
        <v>0</v>
      </c>
      <c r="I37" s="10">
        <f t="shared" si="4"/>
        <v>0</v>
      </c>
      <c r="J37" s="11"/>
      <c r="K37" s="11"/>
      <c r="L37" s="11"/>
      <c r="M37" s="11"/>
      <c r="N37" s="11"/>
      <c r="O37" s="11"/>
    </row>
    <row r="38" spans="2:15" x14ac:dyDescent="0.2">
      <c r="B38" s="13" t="s">
        <v>12</v>
      </c>
      <c r="C38" s="10">
        <f t="shared" si="0"/>
        <v>6.2910172272354389E-2</v>
      </c>
      <c r="D38" s="10">
        <f t="shared" si="2"/>
        <v>5.5424528301886794E-2</v>
      </c>
      <c r="E38" s="10">
        <f t="shared" si="2"/>
        <v>2.5635767022149304E-3</v>
      </c>
      <c r="F38" s="10">
        <f t="shared" si="2"/>
        <v>2.3072190319934371E-3</v>
      </c>
      <c r="G38" s="10">
        <f t="shared" si="2"/>
        <v>1.6919606234618539E-3</v>
      </c>
      <c r="H38" s="10">
        <f t="shared" si="3"/>
        <v>1.5381460213289582E-4</v>
      </c>
      <c r="I38" s="10">
        <f t="shared" si="4"/>
        <v>7.6907301066447907E-4</v>
      </c>
      <c r="J38" s="11"/>
      <c r="K38" s="11"/>
      <c r="L38" s="11"/>
      <c r="M38" s="11"/>
      <c r="N38" s="11"/>
      <c r="O38" s="11"/>
    </row>
    <row r="39" spans="2:15" x14ac:dyDescent="0.2">
      <c r="B39" s="13" t="s">
        <v>13</v>
      </c>
      <c r="C39" s="10">
        <f t="shared" si="0"/>
        <v>0.4329368334700574</v>
      </c>
      <c r="D39" s="10">
        <f t="shared" si="2"/>
        <v>0.26907301066447908</v>
      </c>
      <c r="E39" s="10">
        <f t="shared" si="2"/>
        <v>8.5982362592288766E-2</v>
      </c>
      <c r="F39" s="10">
        <f t="shared" si="2"/>
        <v>4.8400328137817882E-2</v>
      </c>
      <c r="G39" s="10">
        <f t="shared" si="2"/>
        <v>1.686833470057424E-2</v>
      </c>
      <c r="H39" s="10">
        <f t="shared" si="3"/>
        <v>9.2288761279737486E-4</v>
      </c>
      <c r="I39" s="10">
        <f t="shared" si="4"/>
        <v>1.1689909762100083E-2</v>
      </c>
      <c r="J39" s="11"/>
      <c r="K39" s="11"/>
      <c r="L39" s="11"/>
      <c r="M39" s="11"/>
      <c r="N39" s="11"/>
      <c r="O39" s="11"/>
    </row>
    <row r="40" spans="2:15" x14ac:dyDescent="0.2">
      <c r="B40" s="13" t="s">
        <v>14</v>
      </c>
      <c r="C40" s="10">
        <f t="shared" si="0"/>
        <v>0</v>
      </c>
      <c r="D40" s="10">
        <f t="shared" si="2"/>
        <v>0</v>
      </c>
      <c r="E40" s="10">
        <f t="shared" si="2"/>
        <v>0</v>
      </c>
      <c r="F40" s="10">
        <f t="shared" si="2"/>
        <v>0</v>
      </c>
      <c r="G40" s="10">
        <f t="shared" si="2"/>
        <v>0</v>
      </c>
      <c r="H40" s="10">
        <f t="shared" si="3"/>
        <v>0</v>
      </c>
      <c r="I40" s="10">
        <f t="shared" si="4"/>
        <v>0</v>
      </c>
      <c r="J40" s="11"/>
      <c r="K40" s="11"/>
      <c r="L40" s="11"/>
      <c r="M40" s="11"/>
      <c r="N40" s="11"/>
      <c r="O40" s="11"/>
    </row>
    <row r="41" spans="2:15" x14ac:dyDescent="0.2">
      <c r="B41" s="13" t="s">
        <v>15</v>
      </c>
      <c r="C41" s="10">
        <f t="shared" si="0"/>
        <v>0</v>
      </c>
      <c r="D41" s="10">
        <f t="shared" si="2"/>
        <v>0</v>
      </c>
      <c r="E41" s="10">
        <f t="shared" si="2"/>
        <v>0</v>
      </c>
      <c r="F41" s="10">
        <f t="shared" si="2"/>
        <v>0</v>
      </c>
      <c r="G41" s="10">
        <f t="shared" si="2"/>
        <v>0</v>
      </c>
      <c r="H41" s="10">
        <f t="shared" si="3"/>
        <v>0</v>
      </c>
      <c r="I41" s="10">
        <f t="shared" si="4"/>
        <v>0</v>
      </c>
      <c r="J41" s="11"/>
      <c r="K41" s="11"/>
      <c r="L41" s="11"/>
      <c r="M41" s="11"/>
      <c r="N41" s="11"/>
      <c r="O41" s="11"/>
    </row>
    <row r="42" spans="2:15" x14ac:dyDescent="0.2">
      <c r="B42" s="13" t="s">
        <v>16</v>
      </c>
      <c r="C42" s="10">
        <f t="shared" si="0"/>
        <v>0</v>
      </c>
      <c r="D42" s="10">
        <f t="shared" si="2"/>
        <v>0</v>
      </c>
      <c r="E42" s="10">
        <f t="shared" si="2"/>
        <v>0</v>
      </c>
      <c r="F42" s="10">
        <f t="shared" si="2"/>
        <v>0</v>
      </c>
      <c r="G42" s="10">
        <f t="shared" si="2"/>
        <v>0</v>
      </c>
      <c r="H42" s="10">
        <f t="shared" si="3"/>
        <v>0</v>
      </c>
      <c r="I42" s="10">
        <f t="shared" si="4"/>
        <v>0</v>
      </c>
      <c r="J42" s="11"/>
      <c r="K42" s="11"/>
      <c r="L42" s="11"/>
      <c r="M42" s="11"/>
      <c r="N42" s="11"/>
      <c r="O42" s="11"/>
    </row>
    <row r="43" spans="2:15" x14ac:dyDescent="0.2">
      <c r="B43" s="13" t="s">
        <v>17</v>
      </c>
      <c r="C43" s="10">
        <f t="shared" si="0"/>
        <v>0</v>
      </c>
      <c r="D43" s="10">
        <f t="shared" si="2"/>
        <v>0</v>
      </c>
      <c r="E43" s="10">
        <f t="shared" si="2"/>
        <v>0</v>
      </c>
      <c r="F43" s="10">
        <f t="shared" si="2"/>
        <v>0</v>
      </c>
      <c r="G43" s="10">
        <f t="shared" si="2"/>
        <v>0</v>
      </c>
      <c r="H43" s="10">
        <f t="shared" si="3"/>
        <v>0</v>
      </c>
      <c r="I43" s="10">
        <f t="shared" si="4"/>
        <v>0</v>
      </c>
      <c r="J43" s="11"/>
      <c r="K43" s="11"/>
      <c r="L43" s="11"/>
      <c r="M43" s="11"/>
      <c r="N43" s="11"/>
      <c r="O43" s="11"/>
    </row>
    <row r="44" spans="2:15" x14ac:dyDescent="0.2">
      <c r="B44" s="13" t="s">
        <v>18</v>
      </c>
      <c r="C44" s="10">
        <f t="shared" ref="C44:I44" si="5">SUM(C35:C43)</f>
        <v>1</v>
      </c>
      <c r="D44" s="10">
        <f t="shared" si="5"/>
        <v>0.73015791632485649</v>
      </c>
      <c r="E44" s="10">
        <f t="shared" si="5"/>
        <v>0.12643560295324036</v>
      </c>
      <c r="F44" s="10">
        <f t="shared" si="5"/>
        <v>7.229286300246103E-2</v>
      </c>
      <c r="G44" s="10">
        <f t="shared" si="5"/>
        <v>4.9118129614438066E-2</v>
      </c>
      <c r="H44" s="10">
        <f t="shared" si="5"/>
        <v>1.5894175553732566E-3</v>
      </c>
      <c r="I44" s="10">
        <f t="shared" si="5"/>
        <v>2.0406070549630846E-2</v>
      </c>
      <c r="J44" s="11"/>
      <c r="K44" s="11"/>
      <c r="L44" s="11"/>
      <c r="M44" s="11"/>
      <c r="N44" s="11"/>
      <c r="O44" s="11"/>
    </row>
  </sheetData>
  <mergeCells count="24">
    <mergeCell ref="D19:I19"/>
    <mergeCell ref="J19:O19"/>
    <mergeCell ref="I11:M11"/>
    <mergeCell ref="A15:B15"/>
    <mergeCell ref="A16:B16"/>
    <mergeCell ref="I12:M12"/>
    <mergeCell ref="I13:M13"/>
    <mergeCell ref="I14:M14"/>
    <mergeCell ref="D12:G12"/>
    <mergeCell ref="D13:G13"/>
    <mergeCell ref="D14:G14"/>
    <mergeCell ref="D10:G10"/>
    <mergeCell ref="D11:G11"/>
    <mergeCell ref="I5:M5"/>
    <mergeCell ref="I6:M6"/>
    <mergeCell ref="I7:M7"/>
    <mergeCell ref="I8:M8"/>
    <mergeCell ref="I9:M9"/>
    <mergeCell ref="I10:M10"/>
    <mergeCell ref="D5:G5"/>
    <mergeCell ref="D6:G6"/>
    <mergeCell ref="D7:G7"/>
    <mergeCell ref="D8:G8"/>
    <mergeCell ref="D9:G9"/>
  </mergeCells>
  <pageMargins left="0.7" right="0.7" top="0.75" bottom="0.75" header="0.3" footer="0.3"/>
  <pageSetup scale="75" orientation="landscape" r:id="rId1"/>
  <headerFooter>
    <oddFooter>&amp;C&amp;1#&amp;"Calibri"&amp;8&amp;K000000Classification: 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1516871f-c8f2-4bd8-aeec-b6c28cd35c0c" ContentTypeId="0x01010030358FADA6F2604483C3F78626C8ADC5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118110281EB045ACC711C1A9479209" ma:contentTypeVersion="4" ma:contentTypeDescription="Create a new document." ma:contentTypeScope="" ma:versionID="8de0b4946a2e4f6c46bb26b748914476">
  <xsd:schema xmlns:xsd="http://www.w3.org/2001/XMLSchema" xmlns:xs="http://www.w3.org/2001/XMLSchema" xmlns:p="http://schemas.microsoft.com/office/2006/metadata/properties" xmlns:ns1="http://schemas.microsoft.com/sharepoint/v3" xmlns:ns2="87782d47-5cfc-4ca7-9e99-dd0c5afcf2f5" targetNamespace="http://schemas.microsoft.com/office/2006/metadata/properties" ma:root="true" ma:fieldsID="61a8b8392824bb5a00627d26c0f35bf8" ns1:_="" ns2:_="">
    <xsd:import namespace="http://schemas.microsoft.com/sharepoint/v3"/>
    <xsd:import namespace="87782d47-5cfc-4ca7-9e99-dd0c5afcf2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782d47-5cfc-4ca7-9e99-dd0c5afcf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fth Third Document" ma:contentTypeID="0x01010030358FADA6F2604483C3F78626C8ADC5005F1F61E5C8FD774E8656E021710429BC" ma:contentTypeVersion="11" ma:contentTypeDescription="" ma:contentTypeScope="" ma:versionID="eecce5627835f85fba4f355ad8132d5c">
  <xsd:schema xmlns:xsd="http://www.w3.org/2001/XMLSchema" xmlns:xs="http://www.w3.org/2001/XMLSchema" xmlns:p="http://schemas.microsoft.com/office/2006/metadata/properties" xmlns:ns1="http://schemas.microsoft.com/sharepoint/v3" xmlns:ns2="583b79d3-e416-4969-9158-1f1760985335" xmlns:ns3="5a98f3c6-1611-4c82-abd6-1613cfb6c504" targetNamespace="http://schemas.microsoft.com/office/2006/metadata/properties" ma:root="true" ma:fieldsID="8ffff57748e547adec2beffc78652846" ns1:_="" ns2:_="" ns3:_="">
    <xsd:import namespace="http://schemas.microsoft.com/sharepoint/v3"/>
    <xsd:import namespace="583b79d3-e416-4969-9158-1f1760985335"/>
    <xsd:import namespace="5a98f3c6-1611-4c82-abd6-1613cfb6c504"/>
    <xsd:element name="properties">
      <xsd:complexType>
        <xsd:sequence>
          <xsd:element name="documentManagement">
            <xsd:complexType>
              <xsd:all>
                <xsd:element ref="ns2:od24345036584d2fbb3a5154013d63d4" minOccurs="0"/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2" nillable="true" ma:displayName="Exempt from Policy" ma:description="" ma:hidden="true" ma:internalName="_dlc_Exempt" ma:readOnly="true">
      <xsd:simpleType>
        <xsd:restriction base="dms:Unknown"/>
      </xsd:simpleType>
    </xsd:element>
    <xsd:element name="_dlc_ExpireDateSaved" ma:index="13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14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3b79d3-e416-4969-9158-1f1760985335" elementFormDefault="qualified">
    <xsd:import namespace="http://schemas.microsoft.com/office/2006/documentManagement/types"/>
    <xsd:import namespace="http://schemas.microsoft.com/office/infopath/2007/PartnerControls"/>
    <xsd:element name="od24345036584d2fbb3a5154013d63d4" ma:index="8" ma:taxonomy="true" ma:internalName="od24345036584d2fbb3a5154013d63d4" ma:taxonomyFieldName="Classification" ma:displayName="Classification" ma:indexed="true" ma:default="1;#Internal Use|2a640a3f-6231-41d6-9485-5748e5f88dce" ma:fieldId="{8d243450-3658-4d2f-bb3a-5154013d63d4}" ma:sspId="1516871f-c8f2-4bd8-aeec-b6c28cd35c0c" ma:termSetId="4c60726d-bad9-4f4b-ad30-11c0de508f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e329148e-0ad7-4a10-9dfc-185bcb1bfaa2}" ma:internalName="TaxCatchAll" ma:showField="CatchAllData" ma:web="5a98f3c6-1611-4c82-abd6-1613cfb6c5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e329148e-0ad7-4a10-9dfc-185bcb1bfaa2}" ma:internalName="TaxCatchAllLabel" ma:readOnly="true" ma:showField="CatchAllDataLabel" ma:web="5a98f3c6-1611-4c82-abd6-1613cfb6c5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8f3c6-1611-4c82-abd6-1613cfb6c504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C4E3A4-FB53-44EA-9DC6-D3F30471FF3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7A31E9F-93F1-483D-81CF-C3A9ED08C39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7F9D181-3797-4D34-A171-18B686C7DB0D}"/>
</file>

<file path=customXml/itemProps4.xml><?xml version="1.0" encoding="utf-8"?>
<ds:datastoreItem xmlns:ds="http://schemas.openxmlformats.org/officeDocument/2006/customXml" ds:itemID="{0DCC879E-83E0-466A-82EF-28822EC50D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3b79d3-e416-4969-9158-1f1760985335"/>
    <ds:schemaRef ds:uri="5a98f3c6-1611-4c82-abd6-1613cfb6c5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51A8AF1-37D3-45FF-8446-4AE2F397C2EF}">
  <ds:schemaRefs>
    <ds:schemaRef ds:uri="http://purl.org/dc/terms/"/>
    <ds:schemaRef ds:uri="5a98f3c6-1611-4c82-abd6-1613cfb6c504"/>
    <ds:schemaRef ds:uri="http://purl.org/dc/dcmitype/"/>
    <ds:schemaRef ds:uri="http://schemas.microsoft.com/office/infopath/2007/PartnerControls"/>
    <ds:schemaRef ds:uri="583b79d3-e416-4969-9158-1f1760985335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customXml/itemProps6.xml><?xml version="1.0" encoding="utf-8"?>
<ds:datastoreItem xmlns:ds="http://schemas.openxmlformats.org/officeDocument/2006/customXml" ds:itemID="{1D44B14E-CD57-4E7C-A9E0-45582F02C0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EEOC</vt:lpstr>
    </vt:vector>
  </TitlesOfParts>
  <Company>City Of Chicago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Rike, Taylor</cp:lastModifiedBy>
  <cp:lastPrinted>2019-10-18T14:47:34Z</cp:lastPrinted>
  <dcterms:created xsi:type="dcterms:W3CDTF">2012-07-18T20:08:34Z</dcterms:created>
  <dcterms:modified xsi:type="dcterms:W3CDTF">2022-09-21T19:57:08Z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itchProPlusUniqueWorkbookId">
    <vt:lpwstr>3b9bc10c-959e-4615-ac08-e630a0c15716</vt:lpwstr>
  </property>
  <property fmtid="{D5CDD505-2E9C-101B-9397-08002B2CF9AE}" pid="3" name="{A44787D4-0540-4523-9961-78E4036D8C6D}">
    <vt:lpwstr>{37EF8684-654D-401B-8117-564E3BC2E10D}</vt:lpwstr>
  </property>
  <property fmtid="{D5CDD505-2E9C-101B-9397-08002B2CF9AE}" pid="4" name="ContentTypeId">
    <vt:lpwstr>0x010100F5118110281EB045ACC711C1A9479209</vt:lpwstr>
  </property>
  <property fmtid="{D5CDD505-2E9C-101B-9397-08002B2CF9AE}" pid="5" name="MSIP_Label_1d1abddc-e309-4823-8367-94170e9d3518_Enabled">
    <vt:lpwstr>true</vt:lpwstr>
  </property>
  <property fmtid="{D5CDD505-2E9C-101B-9397-08002B2CF9AE}" pid="6" name="MSIP_Label_1d1abddc-e309-4823-8367-94170e9d3518_SetDate">
    <vt:lpwstr>2022-09-21T19:56:42Z</vt:lpwstr>
  </property>
  <property fmtid="{D5CDD505-2E9C-101B-9397-08002B2CF9AE}" pid="7" name="MSIP_Label_1d1abddc-e309-4823-8367-94170e9d3518_Method">
    <vt:lpwstr>Standard</vt:lpwstr>
  </property>
  <property fmtid="{D5CDD505-2E9C-101B-9397-08002B2CF9AE}" pid="8" name="MSIP_Label_1d1abddc-e309-4823-8367-94170e9d3518_Name">
    <vt:lpwstr>Internal Use</vt:lpwstr>
  </property>
  <property fmtid="{D5CDD505-2E9C-101B-9397-08002B2CF9AE}" pid="9" name="MSIP_Label_1d1abddc-e309-4823-8367-94170e9d3518_SiteId">
    <vt:lpwstr>cfddba29-ca2a-450c-a415-595e7fcce8e5</vt:lpwstr>
  </property>
  <property fmtid="{D5CDD505-2E9C-101B-9397-08002B2CF9AE}" pid="10" name="MSIP_Label_1d1abddc-e309-4823-8367-94170e9d3518_ActionId">
    <vt:lpwstr>b053ca05-93f2-438e-ac87-e723d71e8ae7</vt:lpwstr>
  </property>
  <property fmtid="{D5CDD505-2E9C-101B-9397-08002B2CF9AE}" pid="11" name="MSIP_Label_1d1abddc-e309-4823-8367-94170e9d3518_ContentBits">
    <vt:lpwstr>2</vt:lpwstr>
  </property>
</Properties>
</file>