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skotan\AppData\Local\Microsoft\Windows\INetCache\Content.Outlook\0DFXGZVT\"/>
    </mc:Choice>
  </mc:AlternateContent>
  <xr:revisionPtr revIDLastSave="0" documentId="8_{5179AF2D-5245-4F51-A911-8BA6FA32F25D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J37" i="1"/>
  <c r="I37" i="1"/>
  <c r="H37" i="1"/>
  <c r="G37" i="1"/>
  <c r="F37" i="1"/>
  <c r="E37" i="1"/>
  <c r="J36" i="1"/>
  <c r="I36" i="1"/>
  <c r="H36" i="1"/>
  <c r="G36" i="1"/>
  <c r="F36" i="1"/>
  <c r="E36" i="1"/>
  <c r="D37" i="1"/>
  <c r="D36" i="1"/>
  <c r="J46" i="1"/>
  <c r="I46" i="1"/>
  <c r="H46" i="1"/>
  <c r="G46" i="1"/>
  <c r="F46" i="1"/>
  <c r="E46" i="1"/>
  <c r="D46" i="1"/>
  <c r="J41" i="1"/>
  <c r="I41" i="1"/>
  <c r="H41" i="1"/>
  <c r="G41" i="1"/>
  <c r="F41" i="1"/>
  <c r="E41" i="1"/>
  <c r="D41" i="1"/>
  <c r="J40" i="1"/>
  <c r="I40" i="1"/>
  <c r="H40" i="1"/>
  <c r="G40" i="1"/>
  <c r="F40" i="1"/>
  <c r="E40" i="1"/>
  <c r="D40" i="1"/>
  <c r="J38" i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<sst xmlns="http://schemas.openxmlformats.org/spreadsheetml/2006/main" count="68" uniqueCount="38">
  <si>
    <t>Male</t>
  </si>
  <si>
    <t>Female</t>
  </si>
  <si>
    <t>Job Categories</t>
  </si>
  <si>
    <t>Overall Totals</t>
  </si>
  <si>
    <t>Asian</t>
  </si>
  <si>
    <t>Professionals</t>
  </si>
  <si>
    <t>Technicians</t>
  </si>
  <si>
    <t>Sales Workers</t>
  </si>
  <si>
    <t>Service Workers</t>
  </si>
  <si>
    <t>Total</t>
  </si>
  <si>
    <t>Primary Representative:</t>
  </si>
  <si>
    <t>Firm Name:</t>
  </si>
  <si>
    <t>Primary Representative Email and Telephone:</t>
  </si>
  <si>
    <t>Headquarters Address:</t>
  </si>
  <si>
    <t>Chicago Public Finance Office Address:</t>
  </si>
  <si>
    <t>Total Number of Employees:</t>
  </si>
  <si>
    <t>Number of Employees in Illinois:</t>
  </si>
  <si>
    <t>Minority Designation:</t>
  </si>
  <si>
    <t xml:space="preserve">Capital Position: </t>
  </si>
  <si>
    <t>PLEASE POPULATE THE HIGHLIGHTED PORTIONS ONLY</t>
  </si>
  <si>
    <t>FIRMWIDE</t>
  </si>
  <si>
    <t>Number of Employees in Chicago:</t>
  </si>
  <si>
    <t>White</t>
  </si>
  <si>
    <t>Black or African American</t>
  </si>
  <si>
    <t>Hispanic or Latino</t>
  </si>
  <si>
    <t>American Indian or Alaskan Native</t>
  </si>
  <si>
    <t>Native Hawaiian or Other Pacific Islander</t>
  </si>
  <si>
    <t>Two or more races</t>
  </si>
  <si>
    <t>Exec/Sr Officials &amp; Mgrs</t>
  </si>
  <si>
    <t>First/Mid Officials &amp; Mgrs</t>
  </si>
  <si>
    <t>Administrative Support</t>
  </si>
  <si>
    <t>Craft Workers</t>
  </si>
  <si>
    <t>Operatives</t>
  </si>
  <si>
    <t>Laborers &amp; Helpers</t>
  </si>
  <si>
    <t>800 Nicollet Mall, Minneapolis, MN 55402</t>
  </si>
  <si>
    <t>190 S La Salle Street, Chicago, IL 60604</t>
  </si>
  <si>
    <t>n/a</t>
  </si>
  <si>
    <t>67,276   Total U.S. Bancorp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</si>
</sst>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3" fontId="2" fillId="2" borderId="0" xfId="0" applyNumberFormat="1" applyFont="1" applyFill="1"/>
    <xf numFmtId="3" fontId="3" fillId="2" borderId="0" xfId="0" applyNumberFormat="1" applyFont="1" applyFill="1" applyAlignment="1"/>
    <xf numFmtId="3" fontId="3" fillId="2" borderId="0" xfId="0" applyNumberFormat="1" applyFont="1" applyFill="1"/>
    <xf numFmtId="3" fontId="4" fillId="2" borderId="0" xfId="0" applyNumberFormat="1" applyFont="1" applyFill="1"/>
    <xf numFmtId="3" fontId="4" fillId="2" borderId="0" xfId="0" applyNumberFormat="1" applyFont="1" applyFill="1" applyAlignment="1">
      <alignment wrapText="1"/>
    </xf>
    <xf numFmtId="3" fontId="4" fillId="2" borderId="1" xfId="0" applyNumberFormat="1" applyFont="1" applyFill="1" applyBorder="1" applyAlignment="1">
      <alignment horizontal="center" wrapText="1"/>
    </xf>
    <xf numFmtId="3" fontId="4" fillId="2" borderId="0" xfId="0" applyNumberFormat="1" applyFont="1" applyFill="1" applyBorder="1" applyAlignment="1">
      <alignment horizontal="right" wrapText="1"/>
    </xf>
    <xf numFmtId="9" fontId="2" fillId="2" borderId="0" xfId="1" applyFont="1" applyFill="1" applyBorder="1"/>
    <xf numFmtId="3" fontId="4" fillId="2" borderId="1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right"/>
    </xf>
    <xf numFmtId="3" fontId="2" fillId="2" borderId="0" xfId="0" applyNumberFormat="1" applyFont="1" applyFill="1" applyAlignment="1">
      <alignment horizontal="left"/>
    </xf>
    <xf numFmtId="3" fontId="5" fillId="2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9" fontId="2" fillId="2" borderId="1" xfId="1" applyFont="1" applyFill="1" applyBorder="1" applyAlignment="1">
      <alignment horizontal="center"/>
    </xf>
    <xf numFmtId="9" fontId="2" fillId="2" borderId="0" xfId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2" fillId="2" borderId="0" xfId="0" applyNumberFormat="1" applyFont="1" applyFill="1" applyAlignment="1">
      <alignment horizontal="left"/>
    </xf>
    <xf numFmtId="3" fontId="2" fillId="3" borderId="12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/>
    </xf>
    <xf numFmtId="3" fontId="2" fillId="3" borderId="14" xfId="0" applyNumberFormat="1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left"/>
    </xf>
    <xf numFmtId="3" fontId="2" fillId="2" borderId="3" xfId="0" applyNumberFormat="1" applyFont="1" applyFill="1" applyBorder="1" applyAlignment="1">
      <alignment horizontal="left"/>
    </xf>
    <xf numFmtId="3" fontId="2" fillId="2" borderId="9" xfId="0" applyNumberFormat="1" applyFont="1" applyFill="1" applyBorder="1" applyAlignment="1">
      <alignment horizontal="left"/>
    </xf>
    <xf numFmtId="3" fontId="2" fillId="2" borderId="15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left"/>
    </xf>
    <xf numFmtId="3" fontId="2" fillId="2" borderId="16" xfId="0" applyNumberFormat="1" applyFont="1" applyFill="1" applyBorder="1" applyAlignment="1">
      <alignment horizontal="left"/>
    </xf>
    <xf numFmtId="3" fontId="2" fillId="3" borderId="10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3" fontId="2" fillId="2" borderId="7" xfId="0" applyNumberFormat="1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Q46"/>
  <sheetViews>
    <sheetView tabSelected="1" zoomScaleNormal="100" workbookViewId="0">
      <selection activeCell="B2" sqref="B2"/>
    </sheetView>
  </sheetViews>
  <sheetFormatPr defaultColWidth="9.140625" defaultRowHeight="12.75" x14ac:dyDescent="0.2"/>
  <cols>
    <col min="1" max="1" width="3.7109375" style="1" customWidth="1"/>
    <col min="2" max="2" width="20.5703125" style="1" customWidth="1"/>
    <col min="3" max="3" width="9.140625" style="1"/>
    <col min="4" max="8" width="10.7109375" style="1" customWidth="1"/>
    <col min="9" max="9" width="11" style="1" customWidth="1"/>
    <col min="10" max="17" width="10.7109375" style="1" customWidth="1"/>
    <col min="18" max="16384" width="9.140625" style="1"/>
  </cols>
  <sheetData>
    <row r="2" spans="1:17" ht="18.75" x14ac:dyDescent="0.3">
      <c r="B2" s="12" t="s">
        <v>20</v>
      </c>
    </row>
    <row r="3" spans="1:17" ht="18.75" x14ac:dyDescent="0.3">
      <c r="B3" s="12" t="s">
        <v>19</v>
      </c>
    </row>
    <row r="4" spans="1:17" ht="13.9" customHeight="1" thickBot="1" x14ac:dyDescent="0.25">
      <c r="A4" s="10"/>
    </row>
    <row r="5" spans="1:17" ht="13.9" customHeight="1" x14ac:dyDescent="0.2">
      <c r="A5" s="11"/>
      <c r="B5" s="11"/>
      <c r="C5" s="11"/>
      <c r="D5" s="36" t="s">
        <v>11</v>
      </c>
      <c r="E5" s="37"/>
      <c r="F5" s="37"/>
      <c r="G5" s="37"/>
      <c r="H5" s="37"/>
      <c r="I5" s="38"/>
      <c r="J5" s="33"/>
      <c r="K5" s="34"/>
      <c r="L5" s="34"/>
      <c r="M5" s="34"/>
      <c r="N5" s="34"/>
      <c r="O5" s="34"/>
      <c r="P5" s="35"/>
    </row>
    <row r="6" spans="1:17" ht="13.9" customHeight="1" x14ac:dyDescent="0.2">
      <c r="A6" s="11"/>
      <c r="B6" s="11"/>
      <c r="C6" s="11"/>
      <c r="D6" s="27" t="s">
        <v>10</v>
      </c>
      <c r="E6" s="28"/>
      <c r="F6" s="28"/>
      <c r="G6" s="28"/>
      <c r="H6" s="28"/>
      <c r="I6" s="29"/>
      <c r="J6" s="20"/>
      <c r="K6" s="21"/>
      <c r="L6" s="21"/>
      <c r="M6" s="21"/>
      <c r="N6" s="21"/>
      <c r="O6" s="21"/>
      <c r="P6" s="22"/>
    </row>
    <row r="7" spans="1:17" ht="13.9" customHeight="1" x14ac:dyDescent="0.2">
      <c r="A7" s="11"/>
      <c r="B7" s="11"/>
      <c r="C7" s="11"/>
      <c r="D7" s="27" t="s">
        <v>12</v>
      </c>
      <c r="E7" s="28"/>
      <c r="F7" s="28"/>
      <c r="G7" s="28"/>
      <c r="H7" s="28"/>
      <c r="I7" s="29"/>
      <c r="J7" s="20"/>
      <c r="K7" s="21"/>
      <c r="L7" s="21"/>
      <c r="M7" s="21"/>
      <c r="N7" s="21"/>
      <c r="O7" s="21"/>
      <c r="P7" s="22"/>
    </row>
    <row r="8" spans="1:17" ht="13.9" customHeight="1" x14ac:dyDescent="0.2">
      <c r="A8" s="11"/>
      <c r="B8" s="11"/>
      <c r="C8" s="11"/>
      <c r="D8" s="27" t="s">
        <v>13</v>
      </c>
      <c r="E8" s="28"/>
      <c r="F8" s="28"/>
      <c r="G8" s="28"/>
      <c r="H8" s="28"/>
      <c r="I8" s="29"/>
      <c r="J8" s="20" t="s">
        <v>34</v>
      </c>
      <c r="K8" s="21"/>
      <c r="L8" s="21"/>
      <c r="M8" s="21"/>
      <c r="N8" s="21"/>
      <c r="O8" s="21"/>
      <c r="P8" s="22"/>
    </row>
    <row r="9" spans="1:17" ht="13.9" customHeight="1" x14ac:dyDescent="0.2">
      <c r="A9" s="11"/>
      <c r="B9" s="11"/>
      <c r="C9" s="11"/>
      <c r="D9" s="27" t="s">
        <v>14</v>
      </c>
      <c r="E9" s="28"/>
      <c r="F9" s="28"/>
      <c r="G9" s="28"/>
      <c r="H9" s="28"/>
      <c r="I9" s="29"/>
      <c r="J9" s="20" t="s">
        <v>35</v>
      </c>
      <c r="K9" s="21"/>
      <c r="L9" s="21"/>
      <c r="M9" s="21"/>
      <c r="N9" s="21"/>
      <c r="O9" s="21"/>
      <c r="P9" s="22"/>
    </row>
    <row r="10" spans="1:17" ht="13.9" customHeight="1" x14ac:dyDescent="0.2">
      <c r="A10" s="11"/>
      <c r="B10" s="11"/>
      <c r="C10" s="11"/>
      <c r="D10" s="27" t="s">
        <v>15</v>
      </c>
      <c r="E10" s="28"/>
      <c r="F10" s="28"/>
      <c r="G10" s="28"/>
      <c r="H10" s="28"/>
      <c r="I10" s="29"/>
      <c r="J10" s="20" t="s">
        <v>37</v>
      </c>
      <c r="K10" s="21"/>
      <c r="L10" s="21"/>
      <c r="M10" s="21"/>
      <c r="N10" s="21"/>
      <c r="O10" s="21"/>
      <c r="P10" s="22"/>
    </row>
    <row r="11" spans="1:17" ht="13.9" customHeight="1" x14ac:dyDescent="0.2">
      <c r="A11" s="11"/>
      <c r="B11" s="11"/>
      <c r="C11" s="11"/>
      <c r="D11" s="27" t="s">
        <v>16</v>
      </c>
      <c r="E11" s="28"/>
      <c r="F11" s="28"/>
      <c r="G11" s="28"/>
      <c r="H11" s="28"/>
      <c r="I11" s="29"/>
      <c r="J11" s="20">
        <v>3035</v>
      </c>
      <c r="K11" s="21"/>
      <c r="L11" s="21"/>
      <c r="M11" s="21"/>
      <c r="N11" s="21"/>
      <c r="O11" s="21"/>
      <c r="P11" s="22"/>
    </row>
    <row r="12" spans="1:17" ht="13.9" customHeight="1" x14ac:dyDescent="0.2">
      <c r="A12" s="11"/>
      <c r="B12" s="11"/>
      <c r="C12" s="11"/>
      <c r="D12" s="27" t="s">
        <v>21</v>
      </c>
      <c r="E12" s="28"/>
      <c r="F12" s="28"/>
      <c r="G12" s="28"/>
      <c r="H12" s="28"/>
      <c r="I12" s="29"/>
      <c r="J12" s="20">
        <v>1092</v>
      </c>
      <c r="K12" s="21"/>
      <c r="L12" s="21"/>
      <c r="M12" s="21"/>
      <c r="N12" s="21"/>
      <c r="O12" s="21"/>
      <c r="P12" s="22"/>
    </row>
    <row r="13" spans="1:17" ht="13.9" customHeight="1" x14ac:dyDescent="0.2">
      <c r="A13" s="11"/>
      <c r="B13" s="11"/>
      <c r="C13" s="11"/>
      <c r="D13" s="27" t="s">
        <v>18</v>
      </c>
      <c r="E13" s="28"/>
      <c r="F13" s="28"/>
      <c r="G13" s="28"/>
      <c r="H13" s="28"/>
      <c r="I13" s="29"/>
      <c r="J13" s="20"/>
      <c r="K13" s="21"/>
      <c r="L13" s="21"/>
      <c r="M13" s="21"/>
      <c r="N13" s="21"/>
      <c r="O13" s="21"/>
      <c r="P13" s="22"/>
    </row>
    <row r="14" spans="1:17" ht="13.9" customHeight="1" thickBot="1" x14ac:dyDescent="0.25">
      <c r="A14" s="11"/>
      <c r="B14" s="11"/>
      <c r="C14" s="11"/>
      <c r="D14" s="30" t="s">
        <v>17</v>
      </c>
      <c r="E14" s="31"/>
      <c r="F14" s="31"/>
      <c r="G14" s="31"/>
      <c r="H14" s="31"/>
      <c r="I14" s="32"/>
      <c r="J14" s="24" t="s">
        <v>36</v>
      </c>
      <c r="K14" s="25"/>
      <c r="L14" s="25"/>
      <c r="M14" s="25"/>
      <c r="N14" s="25"/>
      <c r="O14" s="25"/>
      <c r="P14" s="26"/>
    </row>
    <row r="15" spans="1:17" ht="13.9" customHeight="1" x14ac:dyDescent="0.2">
      <c r="A15" s="23"/>
      <c r="B15" s="23"/>
    </row>
    <row r="16" spans="1:17" ht="13.9" customHeight="1" x14ac:dyDescent="0.25">
      <c r="A16" s="23"/>
      <c r="B16" s="2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 x14ac:dyDescent="0.25">
      <c r="A17" s="10"/>
      <c r="B17" s="3"/>
    </row>
    <row r="18" spans="1:17" x14ac:dyDescent="0.2">
      <c r="A18" s="10"/>
    </row>
    <row r="19" spans="1:17" s="4" customFormat="1" x14ac:dyDescent="0.2">
      <c r="A19" s="10"/>
      <c r="D19" s="19" t="s">
        <v>0</v>
      </c>
      <c r="E19" s="19"/>
      <c r="F19" s="19"/>
      <c r="G19" s="19"/>
      <c r="H19" s="19"/>
      <c r="I19" s="19"/>
      <c r="J19" s="19"/>
      <c r="K19" s="19" t="s">
        <v>1</v>
      </c>
      <c r="L19" s="19"/>
      <c r="M19" s="19"/>
      <c r="N19" s="19"/>
      <c r="O19" s="19"/>
      <c r="P19" s="19"/>
      <c r="Q19" s="19"/>
    </row>
    <row r="20" spans="1:17" s="5" customFormat="1" ht="63.75" x14ac:dyDescent="0.2">
      <c r="B20" s="5" t="s">
        <v>2</v>
      </c>
      <c r="C20" s="6" t="s">
        <v>3</v>
      </c>
      <c r="D20" s="6" t="s">
        <v>22</v>
      </c>
      <c r="E20" s="6" t="s">
        <v>23</v>
      </c>
      <c r="F20" s="6" t="s">
        <v>24</v>
      </c>
      <c r="G20" s="6" t="s">
        <v>4</v>
      </c>
      <c r="H20" s="6" t="s">
        <v>25</v>
      </c>
      <c r="I20" s="6" t="s">
        <v>26</v>
      </c>
      <c r="J20" s="6" t="s">
        <v>27</v>
      </c>
      <c r="K20" s="6" t="s">
        <v>22</v>
      </c>
      <c r="L20" s="6" t="s">
        <v>23</v>
      </c>
      <c r="M20" s="6" t="s">
        <v>24</v>
      </c>
      <c r="N20" s="6" t="s">
        <v>4</v>
      </c>
      <c r="O20" s="6" t="s">
        <v>25</v>
      </c>
      <c r="P20" s="6" t="s">
        <v>26</v>
      </c>
      <c r="Q20" s="6" t="s">
        <v>27</v>
      </c>
    </row>
    <row r="21" spans="1:17" x14ac:dyDescent="0.2">
      <c r="B21" s="1" t="s">
        <v>28</v>
      </c>
      <c r="C21" s="16">
        <v>3557</v>
      </c>
      <c r="D21" s="15">
        <v>1962</v>
      </c>
      <c r="E21" s="15">
        <v>55</v>
      </c>
      <c r="F21" s="15">
        <v>74</v>
      </c>
      <c r="G21" s="15">
        <v>270</v>
      </c>
      <c r="H21" s="15">
        <v>5</v>
      </c>
      <c r="I21" s="15">
        <v>6</v>
      </c>
      <c r="J21" s="15">
        <v>25</v>
      </c>
      <c r="K21" s="15">
        <v>964</v>
      </c>
      <c r="L21" s="15">
        <v>39</v>
      </c>
      <c r="M21" s="15">
        <v>34</v>
      </c>
      <c r="N21" s="15">
        <v>105</v>
      </c>
      <c r="O21" s="15">
        <v>1</v>
      </c>
      <c r="P21" s="15">
        <v>1</v>
      </c>
      <c r="Q21" s="15">
        <v>16</v>
      </c>
    </row>
    <row r="22" spans="1:17" x14ac:dyDescent="0.2">
      <c r="B22" s="1" t="s">
        <v>29</v>
      </c>
      <c r="C22" s="16">
        <v>8837</v>
      </c>
      <c r="D22" s="15">
        <v>3215</v>
      </c>
      <c r="E22" s="15">
        <v>221</v>
      </c>
      <c r="F22" s="15">
        <v>348</v>
      </c>
      <c r="G22" s="15">
        <v>422</v>
      </c>
      <c r="H22" s="15">
        <v>12</v>
      </c>
      <c r="I22" s="15">
        <v>20</v>
      </c>
      <c r="J22" s="15">
        <v>75</v>
      </c>
      <c r="K22" s="15">
        <v>3394</v>
      </c>
      <c r="L22" s="15">
        <v>304</v>
      </c>
      <c r="M22" s="15">
        <v>357</v>
      </c>
      <c r="N22" s="15">
        <v>328</v>
      </c>
      <c r="O22" s="15">
        <v>16</v>
      </c>
      <c r="P22" s="15">
        <v>15</v>
      </c>
      <c r="Q22" s="15">
        <v>110</v>
      </c>
    </row>
    <row r="23" spans="1:17" x14ac:dyDescent="0.2">
      <c r="B23" s="1" t="s">
        <v>5</v>
      </c>
      <c r="C23" s="16">
        <v>24221</v>
      </c>
      <c r="D23" s="15">
        <v>8635</v>
      </c>
      <c r="E23" s="15">
        <v>722</v>
      </c>
      <c r="F23" s="15">
        <v>697</v>
      </c>
      <c r="G23" s="15">
        <v>2205</v>
      </c>
      <c r="H23" s="15">
        <v>29</v>
      </c>
      <c r="I23" s="15">
        <v>23</v>
      </c>
      <c r="J23" s="15">
        <v>230</v>
      </c>
      <c r="K23" s="15">
        <v>8037</v>
      </c>
      <c r="L23" s="15">
        <v>979</v>
      </c>
      <c r="M23" s="15">
        <v>604</v>
      </c>
      <c r="N23" s="15">
        <v>1751</v>
      </c>
      <c r="O23" s="15">
        <v>37</v>
      </c>
      <c r="P23" s="15">
        <v>26</v>
      </c>
      <c r="Q23" s="15">
        <v>246</v>
      </c>
    </row>
    <row r="24" spans="1:17" x14ac:dyDescent="0.2">
      <c r="B24" s="1" t="s">
        <v>6</v>
      </c>
      <c r="C24" s="1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x14ac:dyDescent="0.2">
      <c r="B25" s="1" t="s">
        <v>7</v>
      </c>
      <c r="C25" s="16">
        <v>11261</v>
      </c>
      <c r="D25" s="15">
        <v>2885</v>
      </c>
      <c r="E25" s="15">
        <v>308</v>
      </c>
      <c r="F25" s="15">
        <v>909</v>
      </c>
      <c r="G25" s="15">
        <v>339</v>
      </c>
      <c r="H25" s="15">
        <v>16</v>
      </c>
      <c r="I25" s="15">
        <v>25</v>
      </c>
      <c r="J25" s="15">
        <v>151</v>
      </c>
      <c r="K25" s="15">
        <v>3757</v>
      </c>
      <c r="L25" s="15">
        <v>457</v>
      </c>
      <c r="M25" s="15">
        <v>1610</v>
      </c>
      <c r="N25" s="15">
        <v>565</v>
      </c>
      <c r="O25" s="15">
        <v>28</v>
      </c>
      <c r="P25" s="15">
        <v>33</v>
      </c>
      <c r="Q25" s="15">
        <v>178</v>
      </c>
    </row>
    <row r="26" spans="1:17" x14ac:dyDescent="0.2">
      <c r="B26" s="1" t="s">
        <v>30</v>
      </c>
      <c r="C26" s="16">
        <v>19400</v>
      </c>
      <c r="D26" s="15">
        <v>2737</v>
      </c>
      <c r="E26" s="15">
        <v>810</v>
      </c>
      <c r="F26" s="15">
        <v>501</v>
      </c>
      <c r="G26" s="15">
        <v>398</v>
      </c>
      <c r="H26" s="15">
        <v>18</v>
      </c>
      <c r="I26" s="15">
        <v>18</v>
      </c>
      <c r="J26" s="15">
        <v>169</v>
      </c>
      <c r="K26" s="15">
        <v>7834</v>
      </c>
      <c r="L26" s="15">
        <v>3761</v>
      </c>
      <c r="M26" s="15">
        <v>1468</v>
      </c>
      <c r="N26" s="15">
        <v>1059</v>
      </c>
      <c r="O26" s="15">
        <v>80</v>
      </c>
      <c r="P26" s="15">
        <v>51</v>
      </c>
      <c r="Q26" s="15">
        <v>496</v>
      </c>
    </row>
    <row r="27" spans="1:17" x14ac:dyDescent="0.2">
      <c r="B27" s="1" t="s">
        <v>31</v>
      </c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  <row r="28" spans="1:17" x14ac:dyDescent="0.2">
      <c r="B28" s="1" t="s">
        <v>32</v>
      </c>
      <c r="C28" s="16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">
      <c r="B29" s="1" t="s">
        <v>33</v>
      </c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</row>
    <row r="30" spans="1:17" x14ac:dyDescent="0.2">
      <c r="B30" s="1" t="s">
        <v>8</v>
      </c>
      <c r="C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x14ac:dyDescent="0.2">
      <c r="B31" s="1" t="s">
        <v>9</v>
      </c>
      <c r="C31" s="16">
        <v>67276</v>
      </c>
      <c r="D31" s="16">
        <v>19434</v>
      </c>
      <c r="E31" s="16">
        <v>2116</v>
      </c>
      <c r="F31" s="16">
        <v>2529</v>
      </c>
      <c r="G31" s="16">
        <v>3634</v>
      </c>
      <c r="H31" s="16">
        <v>80</v>
      </c>
      <c r="I31" s="16">
        <v>92</v>
      </c>
      <c r="J31" s="16">
        <v>650</v>
      </c>
      <c r="K31" s="16">
        <v>23986</v>
      </c>
      <c r="L31" s="16">
        <v>5540</v>
      </c>
      <c r="M31" s="16">
        <v>4073</v>
      </c>
      <c r="N31" s="16">
        <v>3808</v>
      </c>
      <c r="O31" s="16">
        <v>162</v>
      </c>
      <c r="P31" s="16">
        <v>126</v>
      </c>
      <c r="Q31" s="16">
        <v>1046</v>
      </c>
    </row>
    <row r="35" spans="2:17" s="5" customFormat="1" ht="51" x14ac:dyDescent="0.2">
      <c r="B35" s="5" t="s">
        <v>2</v>
      </c>
      <c r="C35" s="6" t="s">
        <v>3</v>
      </c>
      <c r="D35" s="6" t="s">
        <v>22</v>
      </c>
      <c r="E35" s="6" t="s">
        <v>23</v>
      </c>
      <c r="F35" s="6" t="s">
        <v>24</v>
      </c>
      <c r="G35" s="6" t="s">
        <v>4</v>
      </c>
      <c r="H35" s="6" t="s">
        <v>25</v>
      </c>
      <c r="I35" s="6" t="s">
        <v>26</v>
      </c>
      <c r="J35" s="6" t="s">
        <v>27</v>
      </c>
      <c r="K35" s="7"/>
      <c r="L35" s="9" t="s">
        <v>0</v>
      </c>
      <c r="M35" s="13" t="s">
        <v>1</v>
      </c>
      <c r="N35" s="13" t="s">
        <v>9</v>
      </c>
      <c r="O35" s="14"/>
      <c r="P35" s="14"/>
      <c r="Q35" s="7"/>
    </row>
    <row r="36" spans="2:17" x14ac:dyDescent="0.2">
      <c r="B36" s="1" t="s">
        <v>28</v>
      </c>
      <c r="C36" s="16">
        <v>3557</v>
      </c>
      <c r="D36" s="17">
        <f>(D21+K21)/C36</f>
        <v>0.8226033174023053</v>
      </c>
      <c r="E36" s="17">
        <f>(E21+L21)/C36</f>
        <v>2.6426764127073378E-2</v>
      </c>
      <c r="F36" s="17">
        <f>(F21+M21)/C36</f>
        <v>3.0362665167275794E-2</v>
      </c>
      <c r="G36" s="17">
        <f>(G21+N21)/C36</f>
        <v>0.10542592071970762</v>
      </c>
      <c r="H36" s="17">
        <f>(H21+O21)/C36</f>
        <v>1.6868147315153219E-3</v>
      </c>
      <c r="I36" s="17">
        <f>(I21+P21)/C36</f>
        <v>1.9679505201012091E-3</v>
      </c>
      <c r="J36" s="17">
        <f>(J21+Q21)/C36</f>
        <v>1.1526567332021367E-2</v>
      </c>
      <c r="K36" s="8"/>
      <c r="L36" s="17">
        <v>0.43</v>
      </c>
      <c r="M36" s="17">
        <v>0.56999999999999995</v>
      </c>
      <c r="N36" s="17">
        <v>1</v>
      </c>
      <c r="O36" s="8"/>
      <c r="P36" s="8"/>
      <c r="Q36" s="8"/>
    </row>
    <row r="37" spans="2:17" ht="12.95" x14ac:dyDescent="0.3">
      <c r="B37" s="1" t="s">
        <v>29</v>
      </c>
      <c r="C37" s="16">
        <v>8837</v>
      </c>
      <c r="D37" s="17">
        <f>(D22+K22)/C37</f>
        <v>0.74787823922145524</v>
      </c>
      <c r="E37" s="17">
        <f>(E22+L22)/C37</f>
        <v>5.9409301799253141E-2</v>
      </c>
      <c r="F37" s="17">
        <f>(F22+M22)/C37</f>
        <v>7.977820527328279E-2</v>
      </c>
      <c r="G37" s="17">
        <f>(G22+N22)/C37</f>
        <v>8.4870431141790201E-2</v>
      </c>
      <c r="H37" s="17">
        <f>(H22+O22)/C37</f>
        <v>3.1684960959601676E-3</v>
      </c>
      <c r="I37" s="17">
        <f>(I22+P22)/C37</f>
        <v>3.9606201199502093E-3</v>
      </c>
      <c r="J37" s="17">
        <f>(J22+Q22)/C37</f>
        <v>2.0934706348308251E-2</v>
      </c>
      <c r="K37" s="8"/>
      <c r="L37" s="18"/>
      <c r="M37" s="18"/>
      <c r="N37" s="18"/>
      <c r="O37" s="8"/>
      <c r="P37" s="8"/>
      <c r="Q37" s="8"/>
    </row>
    <row r="38" spans="2:17" ht="12.95" x14ac:dyDescent="0.3">
      <c r="B38" s="1" t="s">
        <v>5</v>
      </c>
      <c r="C38" s="16">
        <v>24221</v>
      </c>
      <c r="D38" s="17">
        <f>(D23+K23)/C38</f>
        <v>0.68832831014408979</v>
      </c>
      <c r="E38" s="17">
        <f>(E23+L23)/C38</f>
        <v>7.0228314272738526E-2</v>
      </c>
      <c r="F38" s="17">
        <f>(F23+M23)/C38</f>
        <v>5.3713719499607779E-2</v>
      </c>
      <c r="G38" s="17">
        <f>(G23+N23)/C38</f>
        <v>0.16332934230626317</v>
      </c>
      <c r="H38" s="17">
        <f>(H23+O23)/C38</f>
        <v>2.7249081375665743E-3</v>
      </c>
      <c r="I38" s="17">
        <f>(I23+P23)/C38</f>
        <v>2.0230378597085176E-3</v>
      </c>
      <c r="J38" s="17">
        <f>(J23+Q23)/C38</f>
        <v>1.9652367780025597E-2</v>
      </c>
      <c r="K38" s="8"/>
      <c r="L38" s="8"/>
      <c r="M38" s="8"/>
      <c r="N38" s="8"/>
      <c r="O38" s="8"/>
      <c r="P38" s="8"/>
      <c r="Q38" s="8"/>
    </row>
    <row r="39" spans="2:17" ht="12.95" x14ac:dyDescent="0.3">
      <c r="B39" s="1" t="s">
        <v>6</v>
      </c>
      <c r="C39" s="16"/>
      <c r="D39" s="17"/>
      <c r="E39" s="17"/>
      <c r="F39" s="17"/>
      <c r="G39" s="17"/>
      <c r="H39" s="17"/>
      <c r="I39" s="17"/>
      <c r="J39" s="17"/>
      <c r="K39" s="8"/>
      <c r="L39" s="8"/>
      <c r="M39" s="8"/>
      <c r="N39" s="8"/>
      <c r="O39" s="8"/>
      <c r="P39" s="8"/>
      <c r="Q39" s="8"/>
    </row>
    <row r="40" spans="2:17" ht="12.95" x14ac:dyDescent="0.3">
      <c r="B40" s="1" t="s">
        <v>7</v>
      </c>
      <c r="C40" s="16">
        <v>11261</v>
      </c>
      <c r="D40" s="17">
        <f>(D25+K25)/C40</f>
        <v>0.58982328390018646</v>
      </c>
      <c r="E40" s="17">
        <f>(E25+L25)/C40</f>
        <v>6.7933576058964565E-2</v>
      </c>
      <c r="F40" s="17">
        <f>(F25+M25)/C40</f>
        <v>0.22369238966344018</v>
      </c>
      <c r="G40" s="17">
        <f>(G25+N25)/C40</f>
        <v>8.0277062427848322E-2</v>
      </c>
      <c r="H40" s="17">
        <f>(H25+O25)/C40</f>
        <v>3.9072906491430604E-3</v>
      </c>
      <c r="I40" s="17">
        <f>(I25+P25)/C40</f>
        <v>5.1505194920522159E-3</v>
      </c>
      <c r="J40" s="17">
        <f>(J25+Q25)/C40</f>
        <v>2.9215877808365154E-2</v>
      </c>
      <c r="K40" s="8"/>
      <c r="L40" s="8"/>
      <c r="M40" s="8"/>
      <c r="N40" s="8"/>
      <c r="O40" s="8"/>
      <c r="P40" s="8"/>
      <c r="Q40" s="8"/>
    </row>
    <row r="41" spans="2:17" ht="12.95" x14ac:dyDescent="0.3">
      <c r="B41" s="1" t="s">
        <v>30</v>
      </c>
      <c r="C41" s="16">
        <v>19400</v>
      </c>
      <c r="D41" s="17">
        <f>(D26+K26)/C41</f>
        <v>0.54489690721649486</v>
      </c>
      <c r="E41" s="17">
        <f>(E26+L26)/C41</f>
        <v>0.23561855670103093</v>
      </c>
      <c r="F41" s="17">
        <f>(F26+M26)/C41</f>
        <v>0.10149484536082475</v>
      </c>
      <c r="G41" s="17">
        <f>(G26+N26)/C41</f>
        <v>7.510309278350516E-2</v>
      </c>
      <c r="H41" s="17">
        <f>(H26+O26)/C41</f>
        <v>5.0515463917525771E-3</v>
      </c>
      <c r="I41" s="17">
        <f>(I26+P26)/C41</f>
        <v>3.5567010309278352E-3</v>
      </c>
      <c r="J41" s="17">
        <f>(J26+Q26)/C41</f>
        <v>3.4278350515463921E-2</v>
      </c>
      <c r="K41" s="8"/>
      <c r="L41" s="8"/>
      <c r="M41" s="8"/>
      <c r="N41" s="8"/>
      <c r="O41" s="8"/>
      <c r="P41" s="8"/>
      <c r="Q41" s="8"/>
    </row>
    <row r="42" spans="2:17" ht="12.95" x14ac:dyDescent="0.3">
      <c r="B42" s="1" t="s">
        <v>31</v>
      </c>
      <c r="C42" s="16"/>
      <c r="D42" s="17"/>
      <c r="E42" s="17"/>
      <c r="F42" s="17"/>
      <c r="G42" s="17"/>
      <c r="H42" s="17"/>
      <c r="I42" s="17"/>
      <c r="J42" s="17"/>
      <c r="K42" s="8"/>
      <c r="L42" s="8"/>
      <c r="M42" s="8"/>
      <c r="N42" s="8"/>
      <c r="O42" s="8"/>
      <c r="P42" s="8"/>
      <c r="Q42" s="8"/>
    </row>
    <row r="43" spans="2:17" ht="12.95" x14ac:dyDescent="0.3">
      <c r="B43" s="1" t="s">
        <v>32</v>
      </c>
      <c r="C43" s="16"/>
      <c r="D43" s="17"/>
      <c r="E43" s="17"/>
      <c r="F43" s="17"/>
      <c r="G43" s="17"/>
      <c r="H43" s="17"/>
      <c r="I43" s="17"/>
      <c r="J43" s="17"/>
      <c r="K43" s="8"/>
      <c r="L43" s="8"/>
      <c r="M43" s="8"/>
      <c r="N43" s="8"/>
      <c r="O43" s="8"/>
      <c r="P43" s="8"/>
      <c r="Q43" s="8"/>
    </row>
    <row r="44" spans="2:17" ht="12.95" x14ac:dyDescent="0.3">
      <c r="B44" s="1" t="s">
        <v>33</v>
      </c>
      <c r="C44" s="16"/>
      <c r="D44" s="17"/>
      <c r="E44" s="17"/>
      <c r="F44" s="17"/>
      <c r="G44" s="17"/>
      <c r="H44" s="17"/>
      <c r="I44" s="17"/>
      <c r="J44" s="17"/>
      <c r="K44" s="8"/>
      <c r="L44" s="8"/>
      <c r="M44" s="8"/>
      <c r="N44" s="8"/>
      <c r="O44" s="8"/>
      <c r="P44" s="8"/>
      <c r="Q44" s="8"/>
    </row>
    <row r="45" spans="2:17" ht="12.95" x14ac:dyDescent="0.3">
      <c r="B45" s="1" t="s">
        <v>8</v>
      </c>
      <c r="C45" s="16"/>
      <c r="D45" s="17"/>
      <c r="E45" s="17"/>
      <c r="F45" s="17"/>
      <c r="G45" s="17"/>
      <c r="H45" s="17"/>
      <c r="I45" s="17"/>
      <c r="J45" s="17"/>
      <c r="K45" s="8"/>
      <c r="L45" s="8"/>
      <c r="M45" s="8"/>
      <c r="N45" s="8"/>
      <c r="O45" s="8"/>
      <c r="P45" s="8"/>
      <c r="Q45" s="8"/>
    </row>
    <row r="46" spans="2:17" ht="12.95" x14ac:dyDescent="0.3">
      <c r="B46" s="1" t="s">
        <v>9</v>
      </c>
      <c r="C46" s="16">
        <v>67276</v>
      </c>
      <c r="D46" s="17">
        <f>(D31+K31)/C46</f>
        <v>0.64540103454426545</v>
      </c>
      <c r="E46" s="17">
        <f>(E31+L31)/C46</f>
        <v>0.11379986919555266</v>
      </c>
      <c r="F46" s="17">
        <f>(F31+M31)/C46</f>
        <v>9.8133063796896361E-2</v>
      </c>
      <c r="G46" s="17">
        <f>(G31+N31)/C46</f>
        <v>0.11061894286223914</v>
      </c>
      <c r="H46" s="17">
        <f>(H31+O31)/C46</f>
        <v>3.5971223021582736E-3</v>
      </c>
      <c r="I46" s="17">
        <f>(I31+P31)/C46</f>
        <v>3.2403829002913371E-3</v>
      </c>
      <c r="J46" s="17">
        <f>(J31+Q31)/C46</f>
        <v>2.5209584398596826E-2</v>
      </c>
      <c r="K46" s="8"/>
      <c r="L46" s="8"/>
      <c r="M46" s="8"/>
      <c r="N46" s="8"/>
      <c r="O46" s="8"/>
      <c r="P46" s="8"/>
      <c r="Q46" s="8"/>
    </row>
  </sheetData>
  <mergeCells count="24">
    <mergeCell ref="D10:I10"/>
    <mergeCell ref="D11:I11"/>
    <mergeCell ref="J5:P5"/>
    <mergeCell ref="J6:P6"/>
    <mergeCell ref="J7:P7"/>
    <mergeCell ref="J8:P8"/>
    <mergeCell ref="J9:P9"/>
    <mergeCell ref="J10:P10"/>
    <mergeCell ref="D5:I5"/>
    <mergeCell ref="D6:I6"/>
    <mergeCell ref="D7:I7"/>
    <mergeCell ref="D8:I8"/>
    <mergeCell ref="D9:I9"/>
    <mergeCell ref="D19:J19"/>
    <mergeCell ref="K19:Q19"/>
    <mergeCell ref="J11:P11"/>
    <mergeCell ref="A15:B15"/>
    <mergeCell ref="A16:B16"/>
    <mergeCell ref="J12:P12"/>
    <mergeCell ref="J13:P13"/>
    <mergeCell ref="J14:P14"/>
    <mergeCell ref="D12:I12"/>
    <mergeCell ref="D13:I13"/>
    <mergeCell ref="D14:I14"/>
  </mergeCells>
  <pageMargins left="0.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City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Cugno, Rosemary S</cp:lastModifiedBy>
  <cp:lastPrinted>2020-11-16T21:01:02Z</cp:lastPrinted>
  <dcterms:created xsi:type="dcterms:W3CDTF">2012-07-18T20:08:34Z</dcterms:created>
  <dcterms:modified xsi:type="dcterms:W3CDTF">2022-11-08T20:23:44Z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320df1db-9955-4087-a541-42c2f5a9332e_Enabled">
    <vt:lpwstr>true</vt:lpwstr>
  </property>
  <property fmtid="{D5CDD505-2E9C-101B-9397-08002B2CF9AE}" pid="4" name="MSIP_Label_320df1db-9955-4087-a541-42c2f5a9332e_SetDate">
    <vt:lpwstr>2021-10-01T17:45:58Z</vt:lpwstr>
  </property>
  <property fmtid="{D5CDD505-2E9C-101B-9397-08002B2CF9AE}" pid="5" name="MSIP_Label_320df1db-9955-4087-a541-42c2f5a9332e_Method">
    <vt:lpwstr>Standard</vt:lpwstr>
  </property>
  <property fmtid="{D5CDD505-2E9C-101B-9397-08002B2CF9AE}" pid="6" name="MSIP_Label_320df1db-9955-4087-a541-42c2f5a9332e_Name">
    <vt:lpwstr>Confidential Information</vt:lpwstr>
  </property>
  <property fmtid="{D5CDD505-2E9C-101B-9397-08002B2CF9AE}" pid="7" name="MSIP_Label_320df1db-9955-4087-a541-42c2f5a9332e_SiteId">
    <vt:lpwstr>eef95730-77bf-4663-a55d-1ddff9335b5b</vt:lpwstr>
  </property>
  <property fmtid="{D5CDD505-2E9C-101B-9397-08002B2CF9AE}" pid="8" name="MSIP_Label_320df1db-9955-4087-a541-42c2f5a9332e_ActionId">
    <vt:lpwstr>d7a6e8e7-931c-459b-b500-01ee69f1d7cc</vt:lpwstr>
  </property>
  <property fmtid="{D5CDD505-2E9C-101B-9397-08002B2CF9AE}" pid="9" name="MSIP_Label_320df1db-9955-4087-a541-42c2f5a9332e_ContentBits">
    <vt:lpwstr>0</vt:lpwstr>
  </property>
</Properties>
</file>