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S:\SNDATA\dataunit\Consolidation\New Web Page\Contracts\Senior Services\"/>
    </mc:Choice>
  </mc:AlternateContent>
  <xr:revisionPtr revIDLastSave="0" documentId="8_{E152AC85-66BC-4A26-B276-96A113667C14}" xr6:coauthVersionLast="41" xr6:coauthVersionMax="41" xr10:uidLastSave="{00000000-0000-0000-0000-000000000000}"/>
  <workbookProtection workbookAlgorithmName="SHA-512" workbookHashValue="ltxk27z0WcUxAis33vjmbX0pnYpxLJ29S9Sq10sMLbpC49e2v6DNUXVXnd1F27oNpWa9OtlA+mUe0WT47/ZY4g==" workbookSaltValue="4A7NwFDp/c0jnsTMfrHCWQ==" workbookSpinCount="100000" lockStructure="1"/>
  <bookViews>
    <workbookView xWindow="-120" yWindow="-120" windowWidth="29040" windowHeight="15840"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s>
  <definedNames>
    <definedName name="_xlnm.Print_Area" localSheetId="0">'Form 1'!$A$1:$I$36</definedName>
    <definedName name="_xlnm.Print_Area" localSheetId="1">'Form 1A'!$A$1:$I$36</definedName>
    <definedName name="_xlnm.Print_Area" localSheetId="2">'Form 2'!$A$1:$O$27</definedName>
    <definedName name="_xlnm.Print_Area" localSheetId="3">'Form 2A'!$A$1:$N$22</definedName>
    <definedName name="_xlnm.Print_Area" localSheetId="4">'Form 2B'!$A$1:$N$22</definedName>
    <definedName name="_xlnm.Print_Area" localSheetId="5">'Form 2C'!$A$1:$N$22</definedName>
    <definedName name="_xlnm.Print_Area" localSheetId="6">'Form 3'!$A$1:$K$18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3" i="12" l="1"/>
  <c r="H30" i="12"/>
  <c r="C3" i="2" l="1"/>
  <c r="I3" i="2"/>
  <c r="I4" i="2"/>
  <c r="M4" i="16"/>
  <c r="M3" i="16"/>
  <c r="E4" i="16"/>
  <c r="C2" i="16"/>
  <c r="M4" i="15"/>
  <c r="M3" i="15"/>
  <c r="E4" i="15"/>
  <c r="C2" i="15"/>
  <c r="C2" i="14"/>
  <c r="E4" i="14"/>
  <c r="M3" i="14"/>
  <c r="M4" i="14"/>
  <c r="M4" i="1"/>
  <c r="E4" i="1"/>
  <c r="C2" i="1"/>
  <c r="M3" i="1"/>
  <c r="M16" i="16" l="1"/>
  <c r="L16" i="16" s="1"/>
  <c r="J16" i="16"/>
  <c r="M15" i="16"/>
  <c r="L15" i="16"/>
  <c r="J15" i="16"/>
  <c r="M14" i="16"/>
  <c r="L14" i="16"/>
  <c r="J14" i="16"/>
  <c r="M17" i="15"/>
  <c r="L17" i="15" s="1"/>
  <c r="J17" i="15"/>
  <c r="M16" i="15"/>
  <c r="L16" i="15" s="1"/>
  <c r="J16" i="15"/>
  <c r="M15" i="15"/>
  <c r="L15" i="15"/>
  <c r="J15" i="15"/>
  <c r="M14" i="15"/>
  <c r="L14" i="15"/>
  <c r="J14" i="15"/>
  <c r="M10" i="14"/>
  <c r="L10" i="14"/>
  <c r="J10" i="14"/>
  <c r="M9" i="14"/>
  <c r="L9" i="14"/>
  <c r="J9" i="14"/>
  <c r="M12" i="14"/>
  <c r="L12" i="14" s="1"/>
  <c r="J12" i="14"/>
  <c r="M11" i="14"/>
  <c r="L11" i="14" s="1"/>
  <c r="J11" i="14"/>
  <c r="J10" i="1" l="1"/>
  <c r="I22" i="12"/>
  <c r="I21" i="12"/>
  <c r="I20" i="12"/>
  <c r="H20" i="12" s="1"/>
  <c r="I19" i="12"/>
  <c r="I18" i="12"/>
  <c r="I17" i="12"/>
  <c r="I16" i="12"/>
  <c r="I15" i="12"/>
  <c r="H15" i="12" s="1"/>
  <c r="H22" i="12"/>
  <c r="H21" i="12"/>
  <c r="H19" i="12"/>
  <c r="H18" i="12"/>
  <c r="H17" i="12"/>
  <c r="H16" i="12"/>
  <c r="G9" i="2" l="1"/>
  <c r="G10" i="2"/>
  <c r="G11" i="2"/>
  <c r="G12" i="2"/>
  <c r="G13" i="2"/>
  <c r="G14" i="2"/>
  <c r="G15" i="2"/>
  <c r="J7" i="16"/>
  <c r="M8" i="16" l="1"/>
  <c r="L8" i="16" s="1"/>
  <c r="M9" i="16"/>
  <c r="L9" i="16" s="1"/>
  <c r="M10" i="16"/>
  <c r="L10" i="16" s="1"/>
  <c r="M11" i="16"/>
  <c r="L11" i="16" s="1"/>
  <c r="M12" i="16"/>
  <c r="L12" i="16" s="1"/>
  <c r="M13" i="16"/>
  <c r="L13" i="16" s="1"/>
  <c r="M17" i="16"/>
  <c r="L17" i="16" s="1"/>
  <c r="M18" i="16"/>
  <c r="L18" i="16" s="1"/>
  <c r="M19" i="16"/>
  <c r="L19" i="16" s="1"/>
  <c r="M20" i="16"/>
  <c r="L20" i="16" s="1"/>
  <c r="J8" i="16"/>
  <c r="J9" i="16"/>
  <c r="J10" i="16"/>
  <c r="J11" i="16"/>
  <c r="J12" i="16"/>
  <c r="J13" i="16"/>
  <c r="J17" i="16"/>
  <c r="J18" i="16"/>
  <c r="J19" i="16"/>
  <c r="J20" i="16"/>
  <c r="M8" i="15"/>
  <c r="L8" i="15" s="1"/>
  <c r="M9" i="15"/>
  <c r="L9" i="15" s="1"/>
  <c r="M10" i="15"/>
  <c r="L10" i="15" s="1"/>
  <c r="M11" i="15"/>
  <c r="L11" i="15" s="1"/>
  <c r="M12" i="15"/>
  <c r="L12" i="15" s="1"/>
  <c r="M13" i="15"/>
  <c r="L13" i="15" s="1"/>
  <c r="M18" i="15"/>
  <c r="L18" i="15" s="1"/>
  <c r="M19" i="15"/>
  <c r="L19" i="15" s="1"/>
  <c r="M20" i="15"/>
  <c r="L20" i="15" s="1"/>
  <c r="J8" i="15"/>
  <c r="J9" i="15"/>
  <c r="J10" i="15"/>
  <c r="J11" i="15"/>
  <c r="J12" i="15"/>
  <c r="J13" i="15"/>
  <c r="J18" i="15"/>
  <c r="J19" i="15"/>
  <c r="J20" i="15"/>
  <c r="M8" i="14"/>
  <c r="L8" i="14" s="1"/>
  <c r="M13" i="14"/>
  <c r="M14" i="14"/>
  <c r="L14" i="14" s="1"/>
  <c r="M15" i="14"/>
  <c r="L15" i="14" s="1"/>
  <c r="M16" i="14"/>
  <c r="L16" i="14" s="1"/>
  <c r="M17" i="14"/>
  <c r="M18" i="14"/>
  <c r="L18" i="14" s="1"/>
  <c r="M19" i="14"/>
  <c r="L19" i="14" s="1"/>
  <c r="M20" i="14"/>
  <c r="L13" i="14"/>
  <c r="L17" i="14"/>
  <c r="L20" i="14"/>
  <c r="J8" i="14"/>
  <c r="J13" i="14"/>
  <c r="J14" i="14"/>
  <c r="J15" i="14"/>
  <c r="J16" i="14"/>
  <c r="J17" i="14"/>
  <c r="J18" i="14"/>
  <c r="J19" i="14"/>
  <c r="J20" i="14"/>
  <c r="J7" i="15"/>
  <c r="M7" i="16"/>
  <c r="L7" i="16" s="1"/>
  <c r="M7" i="15"/>
  <c r="L7" i="15" s="1"/>
  <c r="M7" i="14"/>
  <c r="L7" i="14" s="1"/>
  <c r="J7" i="14"/>
  <c r="J12" i="1"/>
  <c r="J11" i="1"/>
  <c r="J9" i="1"/>
  <c r="J8" i="1"/>
  <c r="J7" i="1"/>
  <c r="M12" i="1"/>
  <c r="L12" i="1" s="1"/>
  <c r="M11" i="1"/>
  <c r="L11" i="1"/>
  <c r="M8" i="1"/>
  <c r="M10" i="1"/>
  <c r="M9" i="1"/>
  <c r="M7" i="1"/>
  <c r="K21" i="15" l="1"/>
  <c r="M21" i="14"/>
  <c r="L21" i="14"/>
  <c r="K21" i="14"/>
  <c r="L10" i="1" l="1"/>
  <c r="L9" i="1"/>
  <c r="H2" i="12" l="1"/>
  <c r="C9" i="12"/>
  <c r="C4" i="12"/>
  <c r="C5" i="12"/>
  <c r="C6" i="12"/>
  <c r="C7" i="12"/>
  <c r="C8" i="12"/>
  <c r="C3" i="12"/>
  <c r="C2" i="12"/>
  <c r="L7" i="1" l="1"/>
  <c r="L21" i="15" l="1"/>
  <c r="M21" i="15"/>
  <c r="L8" i="1" l="1"/>
  <c r="L21" i="16" l="1"/>
  <c r="K21" i="16"/>
  <c r="J21" i="16"/>
  <c r="E21" i="16"/>
  <c r="J21" i="15"/>
  <c r="E21" i="15"/>
  <c r="J21" i="14"/>
  <c r="M21" i="16" l="1"/>
  <c r="E14" i="1" l="1"/>
  <c r="J15" i="1"/>
  <c r="E15" i="1"/>
  <c r="K15" i="1"/>
  <c r="E21" i="14"/>
  <c r="E13" i="1" s="1"/>
  <c r="J13" i="1"/>
  <c r="E16" i="1" l="1"/>
  <c r="J14" i="1"/>
  <c r="J16" i="1" s="1"/>
  <c r="K14" i="1"/>
  <c r="L14" i="1"/>
  <c r="L13" i="1"/>
  <c r="K13" i="1"/>
  <c r="K16" i="1" l="1"/>
  <c r="M15" i="1"/>
  <c r="L15" i="1"/>
  <c r="L16" i="1" s="1"/>
  <c r="M14" i="1"/>
  <c r="M13" i="1"/>
  <c r="I13" i="12" l="1"/>
  <c r="M16" i="1"/>
  <c r="M20" i="1" l="1"/>
  <c r="L20" i="1" s="1"/>
  <c r="M21" i="1"/>
  <c r="L21" i="1" s="1"/>
  <c r="G13" i="3"/>
  <c r="G17" i="3" l="1"/>
  <c r="G16" i="3"/>
  <c r="H17" i="3" l="1"/>
  <c r="H18" i="3"/>
  <c r="H16" i="3"/>
  <c r="G22" i="3"/>
  <c r="G21" i="3"/>
  <c r="G20" i="3"/>
  <c r="G19" i="3"/>
  <c r="G18" i="3"/>
  <c r="G15" i="3"/>
  <c r="I22" i="3" l="1"/>
  <c r="I21" i="3"/>
  <c r="I20" i="3"/>
  <c r="I17" i="3"/>
  <c r="B22" i="12"/>
  <c r="B21" i="12"/>
  <c r="B22" i="3"/>
  <c r="B21" i="3"/>
  <c r="A21" i="12"/>
  <c r="A22" i="12"/>
  <c r="H20" i="3"/>
  <c r="E22" i="3"/>
  <c r="E21" i="3"/>
  <c r="H19" i="3"/>
  <c r="H21" i="3"/>
  <c r="A21" i="3"/>
  <c r="F16" i="2"/>
  <c r="H22" i="3"/>
  <c r="I18" i="3"/>
  <c r="I19" i="3"/>
  <c r="A22" i="3"/>
  <c r="I16" i="3" l="1"/>
  <c r="G23" i="12" l="1"/>
  <c r="I13" i="3" l="1"/>
  <c r="H13" i="3"/>
  <c r="H16" i="2" l="1"/>
  <c r="I15" i="3"/>
  <c r="G8" i="2"/>
  <c r="G16" i="2" s="1"/>
  <c r="H15" i="3" l="1"/>
  <c r="K26" i="1"/>
  <c r="I14" i="12" l="1"/>
  <c r="H14" i="12" s="1"/>
  <c r="K27" i="1"/>
  <c r="G14" i="3"/>
  <c r="G23" i="3" s="1"/>
  <c r="C10" i="3" s="1"/>
  <c r="C10" i="12" s="1"/>
  <c r="L22" i="1"/>
  <c r="L23" i="1"/>
  <c r="L24" i="1"/>
  <c r="L25" i="1"/>
  <c r="L26" i="1" l="1"/>
  <c r="L27" i="1" s="1"/>
  <c r="H14" i="3" l="1"/>
  <c r="H23" i="3" s="1"/>
  <c r="M26" i="1"/>
  <c r="M27" i="1" s="1"/>
  <c r="H13" i="12"/>
  <c r="H23" i="12" s="1"/>
  <c r="I23" i="12"/>
  <c r="G25" i="12" l="1"/>
  <c r="I14" i="3"/>
  <c r="I23" i="3" s="1"/>
  <c r="G25" i="3" s="1"/>
</calcChain>
</file>

<file path=xl/sharedStrings.xml><?xml version="1.0" encoding="utf-8"?>
<sst xmlns="http://schemas.openxmlformats.org/spreadsheetml/2006/main" count="260" uniqueCount="134">
  <si>
    <t>Totals must match Form 1 Acct #0005</t>
  </si>
  <si>
    <t>Other Share</t>
  </si>
  <si>
    <t>Total Cost</t>
  </si>
  <si>
    <t>Item</t>
  </si>
  <si>
    <t>Calculations</t>
  </si>
  <si>
    <t>0100</t>
  </si>
  <si>
    <t>0140</t>
  </si>
  <si>
    <t>0300</t>
  </si>
  <si>
    <t>0400</t>
  </si>
  <si>
    <t>Totals must match Form 1 Non-Personnel accounts</t>
  </si>
  <si>
    <t>TOTALS</t>
  </si>
  <si>
    <t>0005</t>
  </si>
  <si>
    <t>0044</t>
  </si>
  <si>
    <t>Title (Type or Print)</t>
  </si>
  <si>
    <t>Note: The entire budget for this program must be shown.</t>
  </si>
  <si>
    <t>Totals must match Form 1 Acct #0044</t>
  </si>
  <si>
    <t>0200</t>
  </si>
  <si>
    <t>(2) 
Acct#</t>
  </si>
  <si>
    <t>(4) 
Other Share</t>
  </si>
  <si>
    <t>(5) 
Total Cost</t>
  </si>
  <si>
    <t>0999</t>
  </si>
  <si>
    <t>***ALL COLUMNS / ROWS MUST BALANCE***</t>
  </si>
  <si>
    <t>***ALL COLUMNS  /  ROWS MUST BALANCE***</t>
  </si>
  <si>
    <t>Signature of Delegate Official / Date</t>
  </si>
  <si>
    <t>Signature of Department / Date</t>
  </si>
  <si>
    <t xml:space="preserve">   Other:</t>
  </si>
  <si>
    <t>(4)
# of Pay Periods</t>
  </si>
  <si>
    <t>(6)                                                                                                           Description and Justification for Total Cost</t>
  </si>
  <si>
    <t>(1)                                                                                               Item of Expenditure</t>
  </si>
  <si>
    <t>(2)                                                       Account #</t>
  </si>
  <si>
    <t>(4)                                     Other Share</t>
  </si>
  <si>
    <t>(5)                                     Total Cost</t>
  </si>
  <si>
    <t>(1)                                                                                                 Item of Expenditure</t>
  </si>
  <si>
    <t>(2)                                                                                Account #</t>
  </si>
  <si>
    <t>(4)                                                                                                Revision  (+/-) ($)</t>
  </si>
  <si>
    <t>(3)                                                                                                                                                       Approved  Budget ($)</t>
  </si>
  <si>
    <t>0801</t>
  </si>
  <si>
    <t>(9)                                    Other Share</t>
  </si>
  <si>
    <t>(5)           Hours per Pay Period (leave blank if the employee is salary)</t>
  </si>
  <si>
    <t>(3)                                                             Grant Award Share</t>
  </si>
  <si>
    <t>(11)                                                                                                                                                                                    Job Responsibilities</t>
  </si>
  <si>
    <t>(8)                 Grant Award Share</t>
  </si>
  <si>
    <t>(3)                 Grant Award Share</t>
  </si>
  <si>
    <t>Grant Award Share</t>
  </si>
  <si>
    <t xml:space="preserve"> *Federally funded awards require an approved federally recognized indirect cost rate negotiated between the sub recipient and the federal government  </t>
  </si>
  <si>
    <t xml:space="preserve"> </t>
  </si>
  <si>
    <t xml:space="preserve"> or, in absence of a federally recognized cost rate, a de minimus rate of 10% of modified total direct cost as defined in CFR 200.414.</t>
  </si>
  <si>
    <r>
      <rPr>
        <b/>
        <sz val="11"/>
        <rFont val="Arial"/>
        <family val="2"/>
      </rPr>
      <t>A.</t>
    </r>
    <r>
      <rPr>
        <sz val="11"/>
        <rFont val="Arial"/>
        <family val="2"/>
      </rPr>
      <t xml:space="preserve"> Delegate Agency:</t>
    </r>
  </si>
  <si>
    <r>
      <rPr>
        <b/>
        <sz val="11"/>
        <rFont val="Arial"/>
        <family val="2"/>
      </rPr>
      <t xml:space="preserve">Personnel  </t>
    </r>
    <r>
      <rPr>
        <sz val="11"/>
        <rFont val="Arial"/>
        <family val="2"/>
      </rPr>
      <t xml:space="preserve">                                        </t>
    </r>
    <r>
      <rPr>
        <b/>
        <sz val="11"/>
        <rFont val="Arial"/>
        <family val="2"/>
      </rPr>
      <t xml:space="preserve">        </t>
    </r>
    <r>
      <rPr>
        <sz val="11"/>
        <rFont val="Arial"/>
        <family val="2"/>
      </rPr>
      <t xml:space="preserve">                                        (salaries, stipends, overtime, salary adjustments)</t>
    </r>
  </si>
  <si>
    <r>
      <rPr>
        <b/>
        <sz val="11"/>
        <rFont val="Arial"/>
        <family val="2"/>
      </rPr>
      <t xml:space="preserve">Fringe Benefits  </t>
    </r>
    <r>
      <rPr>
        <sz val="11"/>
        <rFont val="Arial"/>
        <family val="2"/>
      </rPr>
      <t xml:space="preserve">                                                                                   (FICA, unemployment, workers Comp)</t>
    </r>
  </si>
  <si>
    <r>
      <rPr>
        <b/>
        <sz val="11"/>
        <rFont val="Arial"/>
        <family val="2"/>
      </rPr>
      <t xml:space="preserve">Professional and Technical Services                 </t>
    </r>
    <r>
      <rPr>
        <sz val="11"/>
        <rFont val="Arial"/>
        <family val="2"/>
      </rPr>
      <t xml:space="preserve">                       (consultants)</t>
    </r>
  </si>
  <si>
    <r>
      <rPr>
        <b/>
        <sz val="11"/>
        <rFont val="Arial"/>
        <family val="2"/>
      </rPr>
      <t>Travel</t>
    </r>
    <r>
      <rPr>
        <sz val="11"/>
        <rFont val="Arial"/>
        <family val="2"/>
      </rPr>
      <t xml:space="preserve">                                                                                                       (transportation, hotel, meals, gratuities, and parking cost)</t>
    </r>
  </si>
  <si>
    <r>
      <rPr>
        <b/>
        <sz val="11"/>
        <rFont val="Arial"/>
        <family val="2"/>
      </rPr>
      <t xml:space="preserve">Equipment </t>
    </r>
    <r>
      <rPr>
        <sz val="11"/>
        <rFont val="Arial"/>
        <family val="2"/>
      </rPr>
      <t xml:space="preserve">                                                                                                        (tools, office machines, vehicles, costing $5,000.00 or more)</t>
    </r>
  </si>
  <si>
    <t>Name (Type or Print)</t>
  </si>
  <si>
    <r>
      <rPr>
        <b/>
        <sz val="11"/>
        <rFont val="Arial"/>
        <family val="2"/>
      </rPr>
      <t>B.</t>
    </r>
    <r>
      <rPr>
        <sz val="11"/>
        <rFont val="Arial"/>
        <family val="2"/>
      </rPr>
      <t xml:space="preserve"> Department:</t>
    </r>
  </si>
  <si>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</si>
  <si>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</si>
  <si>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</si>
  <si>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Professional and Technical Services </t>
    </r>
    <r>
      <rPr>
        <sz val="11"/>
        <rFont val="Arial"/>
        <family val="2"/>
      </rPr>
      <t xml:space="preserve">                                       (consultants)</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</si>
  <si>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</si>
  <si>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Equipment   </t>
    </r>
    <r>
      <rPr>
        <sz val="11"/>
        <rFont val="Arial"/>
        <family val="2"/>
      </rPr>
      <t xml:space="preserve">                                                                                                      (tools, office machines, vehicles, costing $5,000.00 or more)</t>
    </r>
  </si>
  <si>
    <r>
      <rPr>
        <b/>
        <sz val="11"/>
        <rFont val="Arial"/>
        <family val="2"/>
      </rPr>
      <t xml:space="preserve">Materials and Supplies 
</t>
    </r>
    <r>
      <rPr>
        <sz val="11"/>
        <rFont val="Arial"/>
        <family val="2"/>
      </rPr>
      <t>(stationary, tools, basic office supplies, food, and fuel)</t>
    </r>
  </si>
  <si>
    <r>
      <rPr>
        <b/>
        <sz val="11"/>
        <rFont val="Arial"/>
        <family val="2"/>
      </rPr>
      <t>Operating/Technical</t>
    </r>
    <r>
      <rPr>
        <sz val="11"/>
        <rFont val="Arial"/>
        <family val="2"/>
      </rPr>
      <t xml:space="preserve"> 
(auditing, legal, publications, rental of property/equipment/services, repair/maintenance of equipment, insurance, utilities, telephone/cell, postage, advertising, technical meeting costs)</t>
    </r>
  </si>
  <si>
    <t>(12) TOTALS</t>
  </si>
  <si>
    <r>
      <rPr>
        <b/>
        <sz val="11"/>
        <rFont val="Arial"/>
        <family val="2"/>
      </rPr>
      <t xml:space="preserve">Personnel
 </t>
    </r>
    <r>
      <rPr>
        <sz val="11"/>
        <rFont val="Arial"/>
        <family val="2"/>
      </rPr>
      <t>(salaries, stipends, overtime, salary adjustments)</t>
    </r>
  </si>
  <si>
    <r>
      <rPr>
        <b/>
        <sz val="11"/>
        <rFont val="Arial"/>
        <family val="2"/>
      </rPr>
      <t xml:space="preserve">Operating/Technical 
</t>
    </r>
    <r>
      <rPr>
        <sz val="11"/>
        <rFont val="Arial"/>
        <family val="2"/>
      </rPr>
      <t>(auditing, legal, publications, rental of property/equipment/services, repair/maintenance of equipment, insurance, utilities, telephone/cell, postage, advertising, technical meeting costs)</t>
    </r>
  </si>
  <si>
    <r>
      <rPr>
        <b/>
        <sz val="11"/>
        <rFont val="Arial"/>
        <family val="2"/>
      </rPr>
      <t xml:space="preserve">Indirect 
</t>
    </r>
    <r>
      <rPr>
        <sz val="11"/>
        <rFont val="Arial"/>
        <family val="2"/>
      </rPr>
      <t>(see requirements below)</t>
    </r>
    <r>
      <rPr>
        <sz val="11"/>
        <color indexed="10"/>
        <rFont val="Arial"/>
        <family val="2"/>
      </rPr>
      <t>*</t>
    </r>
  </si>
  <si>
    <t>City of Chicago Non-Personnel Budget (Form 3)</t>
  </si>
  <si>
    <t>City of Chicago Personnel Budget (Form 2)</t>
  </si>
  <si>
    <t>(2)
No. of Empl.</t>
  </si>
  <si>
    <t>Fringe Benefits and Total Personnel Cost</t>
  </si>
  <si>
    <r>
      <rPr>
        <b/>
        <sz val="11"/>
        <rFont val="Arial"/>
        <family val="2"/>
      </rPr>
      <t>13.</t>
    </r>
    <r>
      <rPr>
        <sz val="11"/>
        <rFont val="Arial"/>
        <family val="2"/>
      </rPr>
      <t xml:space="preserve"> Social Security</t>
    </r>
  </si>
  <si>
    <r>
      <rPr>
        <b/>
        <sz val="11"/>
        <rFont val="Arial"/>
        <family val="2"/>
      </rPr>
      <t>14.</t>
    </r>
    <r>
      <rPr>
        <sz val="11"/>
        <rFont val="Arial"/>
        <family val="2"/>
      </rPr>
      <t xml:space="preserve"> Medicare</t>
    </r>
  </si>
  <si>
    <r>
      <rPr>
        <b/>
        <sz val="11"/>
        <rFont val="Arial"/>
        <family val="2"/>
      </rPr>
      <t>15.</t>
    </r>
    <r>
      <rPr>
        <sz val="11"/>
        <rFont val="Arial"/>
        <family val="2"/>
      </rPr>
      <t xml:space="preserve"> State Unemployment Insurance</t>
    </r>
  </si>
  <si>
    <r>
      <rPr>
        <b/>
        <sz val="11"/>
        <rFont val="Arial"/>
        <family val="2"/>
      </rPr>
      <t>16.</t>
    </r>
    <r>
      <rPr>
        <sz val="11"/>
        <rFont val="Arial"/>
        <family val="2"/>
      </rPr>
      <t xml:space="preserve"> State Workers Compensation</t>
    </r>
  </si>
  <si>
    <r>
      <rPr>
        <b/>
        <sz val="11"/>
        <rFont val="Arial"/>
        <family val="2"/>
      </rPr>
      <t>17.</t>
    </r>
    <r>
      <rPr>
        <sz val="11"/>
        <rFont val="Arial"/>
        <family val="2"/>
      </rPr>
      <t xml:space="preserve"> Other (Please list)</t>
    </r>
  </si>
  <si>
    <r>
      <rPr>
        <b/>
        <sz val="11"/>
        <rFont val="Arial"/>
        <family val="2"/>
      </rPr>
      <t>18.</t>
    </r>
    <r>
      <rPr>
        <sz val="11"/>
        <rFont val="Arial"/>
        <family val="2"/>
      </rPr>
      <t xml:space="preserve"> Other (Please list)</t>
    </r>
  </si>
  <si>
    <r>
      <rPr>
        <b/>
        <sz val="11"/>
        <rFont val="Arial"/>
        <family val="2"/>
      </rPr>
      <t>19.</t>
    </r>
    <r>
      <rPr>
        <sz val="11"/>
        <rFont val="Arial"/>
        <family val="2"/>
      </rPr>
      <t xml:space="preserve"> Total Fringe Benefits (Lines11-15)</t>
    </r>
  </si>
  <si>
    <r>
      <rPr>
        <b/>
        <sz val="11"/>
        <rFont val="Arial"/>
        <family val="2"/>
      </rPr>
      <t>20.</t>
    </r>
    <r>
      <rPr>
        <sz val="11"/>
        <rFont val="Arial"/>
        <family val="2"/>
      </rPr>
      <t xml:space="preserve"> Total Personnel Costs (Line 10 plus Line 16)</t>
    </r>
  </si>
  <si>
    <t>(1) Item of Expenditure</t>
  </si>
  <si>
    <r>
      <rPr>
        <b/>
        <sz val="11"/>
        <rFont val="Arial"/>
        <family val="2"/>
      </rPr>
      <t xml:space="preserve">Materials and Supplies
</t>
    </r>
    <r>
      <rPr>
        <sz val="11"/>
        <rFont val="Arial"/>
        <family val="2"/>
      </rPr>
      <t>(stationary, tools, basic office supplies, food, and fuel)</t>
    </r>
  </si>
  <si>
    <r>
      <rPr>
        <b/>
        <sz val="11"/>
        <rFont val="Arial"/>
        <family val="2"/>
      </rPr>
      <t xml:space="preserve">Operating/Technical   </t>
    </r>
    <r>
      <rPr>
        <sz val="11"/>
        <rFont val="Arial"/>
        <family val="2"/>
      </rPr>
      <t xml:space="preserve">                                   
(auditing, legal, publications, rental of property/equipment/services, repair/maintenance of equipment, insurance, utilities, telephone/cell, postage, advertising, technical meeting costs)</t>
    </r>
  </si>
  <si>
    <t xml:space="preserve">(1)                                                                                                             Position Title </t>
  </si>
  <si>
    <t>(3)              Annual Salary / Houly Wage ($)</t>
  </si>
  <si>
    <r>
      <rPr>
        <b/>
        <sz val="11"/>
        <rFont val="Arial"/>
        <family val="2"/>
      </rPr>
      <t>B.</t>
    </r>
    <r>
      <rPr>
        <sz val="11"/>
        <rFont val="Arial"/>
        <family val="2"/>
      </rPr>
      <t xml:space="preserve"> Program Name
</t>
    </r>
    <r>
      <rPr>
        <sz val="8"/>
        <rFont val="Arial"/>
        <family val="2"/>
      </rPr>
      <t>(Entered by the Agency)</t>
    </r>
  </si>
  <si>
    <r>
      <rPr>
        <b/>
        <sz val="11"/>
        <rFont val="Arial"/>
        <family val="2"/>
      </rPr>
      <t>A.</t>
    </r>
    <r>
      <rPr>
        <sz val="11"/>
        <rFont val="Arial"/>
        <family val="2"/>
      </rPr>
      <t xml:space="preserve"> Delegate Agency
</t>
    </r>
    <r>
      <rPr>
        <sz val="8"/>
        <rFont val="Arial"/>
        <family val="2"/>
      </rPr>
      <t>(Entered by the Agency)</t>
    </r>
  </si>
  <si>
    <r>
      <rPr>
        <b/>
        <sz val="11"/>
        <rFont val="Arial"/>
        <family val="2"/>
      </rPr>
      <t>F.</t>
    </r>
    <r>
      <rPr>
        <sz val="11"/>
        <rFont val="Arial"/>
        <family val="2"/>
      </rPr>
      <t xml:space="preserve"> Supplier # - Site
</t>
    </r>
    <r>
      <rPr>
        <sz val="8"/>
        <rFont val="Arial"/>
        <family val="2"/>
      </rPr>
      <t>(Entered by the Agency)</t>
    </r>
  </si>
  <si>
    <r>
      <rPr>
        <b/>
        <sz val="11"/>
        <rFont val="Arial"/>
        <family val="2"/>
      </rPr>
      <t xml:space="preserve">G. </t>
    </r>
    <r>
      <rPr>
        <sz val="11"/>
        <rFont val="Arial"/>
        <family val="2"/>
      </rPr>
      <t xml:space="preserve"> Federal Employer Identification #
</t>
    </r>
    <r>
      <rPr>
        <sz val="8"/>
        <rFont val="Arial"/>
        <family val="2"/>
      </rPr>
      <t>(Entered by the Agency)</t>
    </r>
  </si>
  <si>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</si>
  <si>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</si>
  <si>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 xml:space="preserve">50 - Family and Support Services </t>
  </si>
  <si>
    <t>TOTAL FROM FORM 2A</t>
  </si>
  <si>
    <t>TOTAL FROM FORM 2B</t>
  </si>
  <si>
    <t>TOTAL FROM FORM 2C</t>
  </si>
  <si>
    <t>Only for Use if Additional Employee Lines are Required</t>
  </si>
  <si>
    <r>
      <rPr>
        <b/>
        <sz val="11"/>
        <rFont val="Arial"/>
        <family val="2"/>
      </rPr>
      <t>C.</t>
    </r>
    <r>
      <rPr>
        <sz val="11"/>
        <rFont val="Arial"/>
        <family val="2"/>
      </rPr>
      <t xml:space="preserve"> Personnel Budget Allocation for Year: 
</t>
    </r>
    <r>
      <rPr>
        <sz val="8"/>
        <rFont val="Arial"/>
        <family val="2"/>
      </rPr>
      <t>(Entered by the Department)</t>
    </r>
  </si>
  <si>
    <r>
      <rPr>
        <b/>
        <sz val="11"/>
        <rFont val="Arial"/>
        <family val="2"/>
      </rPr>
      <t>D.</t>
    </r>
    <r>
      <rPr>
        <sz val="11"/>
        <rFont val="Arial"/>
        <family val="2"/>
      </rPr>
      <t xml:space="preserve"> Non-Personnel Summary for Year:
</t>
    </r>
    <r>
      <rPr>
        <sz val="8"/>
        <rFont val="Arial"/>
        <family val="2"/>
      </rPr>
      <t>(Entered by the Department)</t>
    </r>
  </si>
  <si>
    <t>City of Chicago Personnel Budget (Form 2A)</t>
  </si>
  <si>
    <t>City of Chicago Personnel Budget (Form 2B)</t>
  </si>
  <si>
    <t>City of Chicago Personnel Budget (Form 2C)</t>
  </si>
  <si>
    <t>= .0620 x Section12 Total</t>
  </si>
  <si>
    <t>= .0145 x Section 12 Total</t>
  </si>
  <si>
    <t>(5) Revised 
 Budget  ($)</t>
  </si>
  <si>
    <t xml:space="preserve">* The Tax Certification Form is required with all invoices requesting reimbursement for personnel expenses. </t>
  </si>
  <si>
    <r>
      <rPr>
        <b/>
        <sz val="11"/>
        <rFont val="Arial"/>
        <family val="2"/>
      </rPr>
      <t>C.</t>
    </r>
    <r>
      <rPr>
        <sz val="11"/>
        <rFont val="Arial"/>
        <family val="2"/>
      </rPr>
      <t xml:space="preserve"> Preparer Name
</t>
    </r>
    <r>
      <rPr>
        <sz val="8"/>
        <rFont val="Arial"/>
        <family val="2"/>
      </rPr>
      <t>(Entered by the Agency)</t>
    </r>
  </si>
  <si>
    <r>
      <rPr>
        <b/>
        <sz val="11"/>
        <rFont val="Arial"/>
        <family val="2"/>
      </rPr>
      <t xml:space="preserve">   Indirect 
</t>
    </r>
    <r>
      <rPr>
        <sz val="11"/>
        <rFont val="Arial"/>
        <family val="2"/>
      </rPr>
      <t>(see requirements below)</t>
    </r>
    <r>
      <rPr>
        <sz val="11"/>
        <color indexed="10"/>
        <rFont val="Arial"/>
        <family val="2"/>
      </rPr>
      <t>*</t>
    </r>
  </si>
  <si>
    <r>
      <rPr>
        <b/>
        <sz val="11"/>
        <rFont val="Arial"/>
        <family val="2"/>
      </rPr>
      <t xml:space="preserve">   Indirect</t>
    </r>
    <r>
      <rPr>
        <sz val="11"/>
        <rFont val="Arial"/>
        <family val="2"/>
      </rPr>
      <t xml:space="preserve">  
(see requirements below)</t>
    </r>
    <r>
      <rPr>
        <sz val="11"/>
        <color rgb="FFFF0000"/>
        <rFont val="Arial"/>
        <family val="2"/>
      </rPr>
      <t>*</t>
    </r>
  </si>
  <si>
    <r>
      <rPr>
        <b/>
        <sz val="11"/>
        <rFont val="Arial"/>
        <family val="2"/>
      </rPr>
      <t xml:space="preserve">D. </t>
    </r>
    <r>
      <rPr>
        <sz val="11"/>
        <rFont val="Arial"/>
        <family val="2"/>
      </rPr>
      <t xml:space="preserve">Preparer Email Address
</t>
    </r>
    <r>
      <rPr>
        <sz val="8"/>
        <rFont val="Arial"/>
        <family val="2"/>
      </rPr>
      <t>(Entered by the Agency)</t>
    </r>
  </si>
  <si>
    <t>Rate</t>
  </si>
  <si>
    <t>(7) TOTALS</t>
  </si>
  <si>
    <t>CITY OF CHICAGO CONTRACT BUDGET SUMMARY (FORM 1)</t>
  </si>
  <si>
    <r>
      <rPr>
        <b/>
        <sz val="11"/>
        <rFont val="Arial"/>
        <family val="2"/>
      </rPr>
      <t xml:space="preserve">H. </t>
    </r>
    <r>
      <rPr>
        <sz val="11"/>
        <rFont val="Arial"/>
        <family val="2"/>
      </rPr>
      <t xml:space="preserve">Budget Allocation Year: 
</t>
    </r>
    <r>
      <rPr>
        <sz val="8"/>
        <rFont val="Arial"/>
        <family val="2"/>
      </rPr>
      <t>(Entered by the Department)</t>
    </r>
  </si>
  <si>
    <r>
      <rPr>
        <b/>
        <sz val="11"/>
        <rFont val="Arial"/>
        <family val="2"/>
      </rPr>
      <t xml:space="preserve">R. </t>
    </r>
    <r>
      <rPr>
        <sz val="11"/>
        <rFont val="Arial"/>
        <family val="2"/>
      </rPr>
      <t>Percentage of total project costs paid by Other Share:</t>
    </r>
  </si>
  <si>
    <r>
      <t xml:space="preserve">S. </t>
    </r>
    <r>
      <rPr>
        <sz val="11"/>
        <rFont val="Arial"/>
        <family val="2"/>
      </rPr>
      <t>Delegate Authorization</t>
    </r>
  </si>
  <si>
    <t>T. City Authorization</t>
  </si>
  <si>
    <t>CITY OF CHICAGO REVISED CONTRACT BUDGET (FORM 1A)</t>
  </si>
  <si>
    <t>S. Delegate Authorization</t>
  </si>
  <si>
    <t>(6)                 % Time Budgeted on Project</t>
  </si>
  <si>
    <t>(7) Maximum Compensation for Each Pay Period and Per Employee</t>
  </si>
  <si>
    <t>(10)           Total Program Cost</t>
  </si>
  <si>
    <r>
      <rPr>
        <b/>
        <sz val="11"/>
        <rFont val="Arial"/>
        <family val="2"/>
      </rPr>
      <t>I.</t>
    </r>
    <r>
      <rPr>
        <sz val="11"/>
        <rFont val="Arial"/>
        <family val="2"/>
      </rPr>
      <t xml:space="preserve"> Budget Allocation:</t>
    </r>
  </si>
  <si>
    <r>
      <rPr>
        <b/>
        <sz val="11"/>
        <rFont val="Arial"/>
        <family val="2"/>
      </rPr>
      <t>J.</t>
    </r>
    <r>
      <rPr>
        <sz val="11"/>
        <rFont val="Arial"/>
        <family val="2"/>
      </rPr>
      <t xml:space="preserve"> Department
</t>
    </r>
    <r>
      <rPr>
        <sz val="8"/>
        <rFont val="Arial"/>
        <family val="2"/>
      </rPr>
      <t>(Entered by the Department)</t>
    </r>
  </si>
  <si>
    <r>
      <rPr>
        <b/>
        <sz val="11"/>
        <rFont val="Arial"/>
        <family val="2"/>
      </rPr>
      <t>O.</t>
    </r>
    <r>
      <rPr>
        <sz val="11"/>
        <rFont val="Arial"/>
        <family val="2"/>
      </rPr>
      <t xml:space="preserve"> Funding Strip
</t>
    </r>
    <r>
      <rPr>
        <sz val="8"/>
        <rFont val="Arial"/>
        <family val="2"/>
      </rPr>
      <t>(Entered by the Department)</t>
    </r>
  </si>
  <si>
    <r>
      <rPr>
        <b/>
        <sz val="11"/>
        <rFont val="Arial"/>
        <family val="2"/>
      </rPr>
      <t>P.</t>
    </r>
    <r>
      <rPr>
        <sz val="11"/>
        <rFont val="Arial"/>
        <family val="2"/>
      </rPr>
      <t xml:space="preserve"> CFDA #
</t>
    </r>
    <r>
      <rPr>
        <sz val="8"/>
        <rFont val="Arial"/>
        <family val="2"/>
      </rPr>
      <t>(Entered by the Department)</t>
    </r>
  </si>
  <si>
    <r>
      <rPr>
        <b/>
        <sz val="11"/>
        <rFont val="Arial"/>
        <family val="2"/>
      </rPr>
      <t>Q.</t>
    </r>
    <r>
      <rPr>
        <sz val="11"/>
        <rFont val="Arial"/>
        <family val="2"/>
      </rPr>
      <t xml:space="preserve"> CSFA #
</t>
    </r>
    <r>
      <rPr>
        <sz val="8"/>
        <rFont val="Arial"/>
        <family val="2"/>
      </rPr>
      <t>(Entered by the Department)</t>
    </r>
  </si>
  <si>
    <r>
      <rPr>
        <b/>
        <sz val="11"/>
        <rFont val="Arial"/>
        <family val="2"/>
      </rPr>
      <t xml:space="preserve">E. </t>
    </r>
    <r>
      <rPr>
        <sz val="11"/>
        <rFont val="Arial"/>
        <family val="2"/>
      </rPr>
      <t xml:space="preserve">Preparer Phone Number
</t>
    </r>
    <r>
      <rPr>
        <sz val="8"/>
        <rFont val="Arial"/>
        <family val="2"/>
      </rPr>
      <t>(Entered by the Agency)</t>
    </r>
  </si>
  <si>
    <r>
      <rPr>
        <b/>
        <sz val="11"/>
        <rFont val="Arial"/>
        <family val="2"/>
      </rPr>
      <t>M.</t>
    </r>
    <r>
      <rPr>
        <sz val="11"/>
        <rFont val="Arial"/>
        <family val="2"/>
      </rPr>
      <t xml:space="preserve"> Standard PO (Release) #
</t>
    </r>
    <r>
      <rPr>
        <sz val="8"/>
        <rFont val="Arial"/>
        <family val="2"/>
      </rPr>
      <t>(Entered by the Department)</t>
    </r>
  </si>
  <si>
    <r>
      <rPr>
        <b/>
        <sz val="11"/>
        <rFont val="Arial"/>
        <family val="2"/>
      </rPr>
      <t>D.</t>
    </r>
    <r>
      <rPr>
        <sz val="11"/>
        <rFont val="Arial"/>
        <family val="2"/>
      </rPr>
      <t xml:space="preserve"> Standard PO (Release) #</t>
    </r>
  </si>
  <si>
    <r>
      <rPr>
        <b/>
        <sz val="11"/>
        <rFont val="Arial"/>
        <family val="2"/>
      </rPr>
      <t xml:space="preserve">K. </t>
    </r>
    <r>
      <rPr>
        <sz val="11"/>
        <rFont val="Arial"/>
        <family val="2"/>
      </rPr>
      <t xml:space="preserve">Global PO Contract #
</t>
    </r>
    <r>
      <rPr>
        <sz val="8"/>
        <rFont val="Arial"/>
        <family val="2"/>
      </rPr>
      <t>(Entered by the Department)</t>
    </r>
  </si>
  <si>
    <r>
      <rPr>
        <b/>
        <sz val="11"/>
        <rFont val="Arial"/>
        <family val="2"/>
      </rPr>
      <t xml:space="preserve">L. </t>
    </r>
    <r>
      <rPr>
        <sz val="11"/>
        <rFont val="Arial"/>
        <family val="2"/>
      </rPr>
      <t xml:space="preserve">Global PO Contract Term
</t>
    </r>
    <r>
      <rPr>
        <sz val="8"/>
        <rFont val="Arial"/>
        <family val="2"/>
      </rPr>
      <t>(Entered by the Department)</t>
    </r>
  </si>
  <si>
    <r>
      <rPr>
        <b/>
        <sz val="11"/>
        <rFont val="Arial"/>
        <family val="2"/>
      </rPr>
      <t>N.</t>
    </r>
    <r>
      <rPr>
        <sz val="11"/>
        <rFont val="Arial"/>
        <family val="2"/>
      </rPr>
      <t xml:space="preserve"> Standard PO (Release) Budget Term
</t>
    </r>
    <r>
      <rPr>
        <sz val="8"/>
        <rFont val="Arial"/>
        <family val="2"/>
      </rPr>
      <t>(Entered by the Department)</t>
    </r>
  </si>
  <si>
    <t>\</t>
  </si>
  <si>
    <t>Bertrand Obialor</t>
  </si>
  <si>
    <t>Supervisor of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</si>
</sst>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0%"/>
    <numFmt numFmtId="168" formatCode="00\-0000000"/>
    <numFmt numFmtId="169" formatCode="[&lt;=9999999]###\-####;\(###\)\ ###\-####"/>
  </numFmts>
  <fonts count="18" x14ac:knownFonts="1">
    <font>
      <sz val="10"/>
      <name val="Arial"/>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sz val="11"/>
      <color rgb="FFFF000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43" fontId="17" fillId="0" borderId="0" applyFont="0" applyFill="0" applyBorder="0" applyAlignment="0" applyProtection="0"/>
  </cellStyleXfs>
  <cellXfs count="211">
    <xf numFmtId="0" fontId="0" fillId="0" borderId="0" xfId="0"/>
    <xf numFmtId="0" fontId="4" fillId="0" borderId="0" xfId="0" applyFont="1"/>
    <xf numFmtId="0" fontId="4" fillId="0" borderId="0" xfId="0" applyFont="1" applyAlignment="1">
      <alignment horizontal="left"/>
    </xf>
    <xf numFmtId="0" fontId="4" fillId="0" borderId="0" xfId="0" applyFont="1" applyProtection="1"/>
    <xf numFmtId="0" fontId="6" fillId="0" borderId="0" xfId="0" applyFont="1"/>
    <xf numFmtId="0" fontId="4" fillId="0" borderId="0" xfId="0" applyFont="1" applyAlignment="1" applyProtection="1"/>
    <xf numFmtId="0" fontId="5" fillId="0" borderId="0" xfId="0" applyFont="1" applyAlignment="1">
      <alignment horizontal="center" wrapText="1"/>
    </xf>
    <xf numFmtId="0" fontId="0" fillId="0" borderId="0" xfId="0" applyAlignment="1"/>
    <xf numFmtId="0" fontId="4" fillId="2" borderId="1" xfId="0" applyFont="1" applyFill="1" applyBorder="1" applyAlignment="1" applyProtection="1">
      <alignment horizontal="center" wrapText="1"/>
      <protection locked="0"/>
    </xf>
    <xf numFmtId="10" fontId="4" fillId="2" borderId="1" xfId="0" applyNumberFormat="1" applyFont="1" applyFill="1" applyBorder="1" applyAlignment="1" applyProtection="1">
      <alignment horizontal="center" wrapText="1"/>
      <protection locked="0"/>
    </xf>
    <xf numFmtId="0" fontId="4" fillId="2" borderId="1" xfId="1" applyNumberFormat="1" applyFont="1" applyFill="1" applyBorder="1" applyAlignment="1" applyProtection="1">
      <alignment horizontal="center" wrapText="1"/>
      <protection locked="0"/>
    </xf>
    <xf numFmtId="0" fontId="4" fillId="2" borderId="1" xfId="0" applyNumberFormat="1" applyFont="1" applyFill="1" applyBorder="1" applyProtection="1">
      <protection locked="0"/>
    </xf>
    <xf numFmtId="164" fontId="4" fillId="0" borderId="1" xfId="0" applyNumberFormat="1" applyFont="1" applyBorder="1" applyAlignment="1" applyProtection="1">
      <alignment horizontal="right"/>
    </xf>
    <xf numFmtId="164" fontId="4" fillId="0" borderId="3" xfId="0" applyNumberFormat="1" applyFont="1" applyBorder="1" applyAlignment="1" applyProtection="1">
      <alignment horizontal="right"/>
    </xf>
    <xf numFmtId="5" fontId="4" fillId="0" borderId="1" xfId="0" applyNumberFormat="1" applyFont="1" applyBorder="1" applyProtection="1"/>
    <xf numFmtId="164" fontId="4" fillId="2" borderId="1" xfId="0" applyNumberFormat="1" applyFont="1" applyFill="1" applyBorder="1" applyProtection="1">
      <protection locked="0"/>
    </xf>
    <xf numFmtId="0" fontId="7" fillId="0" borderId="0" xfId="0" applyFont="1" applyAlignment="1" applyProtection="1"/>
    <xf numFmtId="0" fontId="4" fillId="0" borderId="0" xfId="0" applyFont="1" applyAlignment="1"/>
    <xf numFmtId="0" fontId="4" fillId="0" borderId="2" xfId="0" applyFont="1" applyFill="1" applyBorder="1" applyAlignment="1" applyProtection="1"/>
    <xf numFmtId="0" fontId="0" fillId="0" borderId="0" xfId="0"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4" fillId="0" borderId="0" xfId="0" applyFont="1" applyAlignment="1" applyProtection="1">
      <alignment horizontal="left"/>
    </xf>
    <xf numFmtId="0" fontId="5" fillId="0" borderId="1" xfId="0" applyFont="1" applyBorder="1" applyAlignment="1" applyProtection="1">
      <alignment horizontal="center" wrapText="1"/>
    </xf>
    <xf numFmtId="0" fontId="4" fillId="0" borderId="5" xfId="0" applyFont="1" applyBorder="1" applyAlignment="1" applyProtection="1"/>
    <xf numFmtId="0" fontId="5" fillId="0" borderId="0" xfId="0" applyFont="1" applyBorder="1" applyAlignment="1" applyProtection="1">
      <alignment horizontal="left"/>
    </xf>
    <xf numFmtId="0" fontId="5" fillId="0" borderId="0" xfId="0" applyFont="1" applyBorder="1" applyAlignment="1" applyProtection="1">
      <alignment horizontal="center"/>
    </xf>
    <xf numFmtId="0" fontId="4" fillId="0" borderId="0" xfId="0" applyFont="1" applyBorder="1" applyAlignment="1" applyProtection="1">
      <alignment horizontal="center"/>
    </xf>
    <xf numFmtId="0" fontId="3" fillId="0" borderId="0" xfId="0" applyFont="1" applyBorder="1" applyAlignment="1" applyProtection="1">
      <alignment horizontal="center"/>
    </xf>
    <xf numFmtId="0" fontId="4" fillId="0" borderId="0" xfId="0" applyFont="1" applyBorder="1" applyAlignment="1" applyProtection="1">
      <alignment horizontal="left"/>
    </xf>
    <xf numFmtId="0" fontId="4" fillId="0" borderId="0" xfId="0" applyFont="1" applyBorder="1" applyProtection="1"/>
    <xf numFmtId="0" fontId="4" fillId="5" borderId="0" xfId="0" applyFont="1" applyFill="1" applyBorder="1" applyAlignment="1" applyProtection="1">
      <alignment horizontal="center"/>
    </xf>
    <xf numFmtId="0" fontId="4" fillId="5" borderId="0" xfId="0" applyFont="1" applyFill="1" applyBorder="1" applyAlignment="1" applyProtection="1"/>
    <xf numFmtId="0" fontId="5" fillId="0" borderId="0" xfId="0" applyFont="1" applyAlignment="1" applyProtection="1">
      <alignment horizontal="center" wrapText="1"/>
      <protection locked="0"/>
    </xf>
    <xf numFmtId="164" fontId="0" fillId="0" borderId="0" xfId="0" applyNumberFormat="1" applyProtection="1">
      <protection locked="0"/>
    </xf>
    <xf numFmtId="164" fontId="4" fillId="0" borderId="1" xfId="0" applyNumberFormat="1" applyFont="1" applyBorder="1" applyProtection="1"/>
    <xf numFmtId="0" fontId="7" fillId="0" borderId="1" xfId="0" applyFont="1" applyBorder="1" applyAlignment="1" applyProtection="1">
      <alignment horizontal="center"/>
    </xf>
    <xf numFmtId="0" fontId="4" fillId="0" borderId="5" xfId="0" applyFont="1" applyBorder="1" applyProtection="1"/>
    <xf numFmtId="0" fontId="4" fillId="0" borderId="6" xfId="0" applyFont="1" applyBorder="1" applyProtection="1"/>
    <xf numFmtId="0" fontId="5" fillId="0" borderId="1" xfId="0" applyFont="1" applyBorder="1" applyAlignment="1" applyProtection="1">
      <alignment horizontal="center"/>
    </xf>
    <xf numFmtId="49" fontId="4" fillId="0" borderId="1" xfId="0" applyNumberFormat="1" applyFont="1" applyBorder="1" applyAlignment="1" applyProtection="1">
      <alignment horizontal="center" vertical="center"/>
    </xf>
    <xf numFmtId="164" fontId="4" fillId="5" borderId="1" xfId="1" applyNumberFormat="1" applyFont="1" applyFill="1" applyBorder="1" applyAlignment="1" applyProtection="1">
      <alignment horizontal="right" wrapText="1"/>
    </xf>
    <xf numFmtId="0" fontId="4" fillId="0" borderId="1" xfId="0" applyFont="1" applyBorder="1" applyAlignment="1" applyProtection="1">
      <alignment horizontal="left" vertical="center" indent="1"/>
    </xf>
    <xf numFmtId="0" fontId="4" fillId="0" borderId="1" xfId="0" quotePrefix="1" applyNumberFormat="1" applyFont="1" applyBorder="1" applyAlignment="1" applyProtection="1">
      <alignment horizontal="center" vertical="center"/>
    </xf>
    <xf numFmtId="0" fontId="13" fillId="0" borderId="0" xfId="0" applyFont="1" applyProtection="1"/>
    <xf numFmtId="0" fontId="0" fillId="0" borderId="0" xfId="0" applyProtection="1"/>
    <xf numFmtId="164" fontId="4" fillId="5" borderId="8" xfId="1" applyNumberFormat="1" applyFont="1" applyFill="1" applyBorder="1" applyAlignment="1" applyProtection="1">
      <alignment horizontal="center" wrapText="1"/>
    </xf>
    <xf numFmtId="10" fontId="4" fillId="2" borderId="9" xfId="0" applyNumberFormat="1" applyFont="1" applyFill="1" applyBorder="1" applyAlignment="1" applyProtection="1">
      <alignment horizontal="center" wrapText="1"/>
      <protection locked="0"/>
    </xf>
    <xf numFmtId="0" fontId="4" fillId="0" borderId="1" xfId="2" applyNumberFormat="1" applyFont="1" applyBorder="1" applyAlignment="1" applyProtection="1">
      <alignment horizontal="center"/>
    </xf>
    <xf numFmtId="0" fontId="5" fillId="0" borderId="0" xfId="0" applyFont="1" applyProtection="1"/>
    <xf numFmtId="165" fontId="4" fillId="2" borderId="1" xfId="1" applyNumberFormat="1" applyFont="1" applyFill="1" applyBorder="1" applyAlignment="1" applyProtection="1">
      <alignment horizontal="right" wrapText="1"/>
      <protection locked="0"/>
    </xf>
    <xf numFmtId="44" fontId="4" fillId="5" borderId="0" xfId="1" applyFont="1" applyFill="1" applyProtection="1"/>
    <xf numFmtId="44" fontId="4" fillId="5" borderId="6" xfId="1" applyFont="1" applyFill="1" applyBorder="1" applyProtection="1"/>
    <xf numFmtId="44" fontId="4" fillId="5" borderId="0" xfId="1" applyFont="1" applyFill="1" applyProtection="1">
      <protection locked="0"/>
    </xf>
    <xf numFmtId="44" fontId="0" fillId="5" borderId="0" xfId="1" applyFont="1" applyFill="1" applyProtection="1">
      <protection locked="0"/>
    </xf>
    <xf numFmtId="9" fontId="14" fillId="0" borderId="11" xfId="0" applyNumberFormat="1" applyFont="1" applyBorder="1" applyProtection="1"/>
    <xf numFmtId="0" fontId="5" fillId="0" borderId="1" xfId="0" applyFont="1" applyBorder="1" applyAlignment="1" applyProtection="1">
      <alignment horizontal="center" wrapText="1"/>
    </xf>
    <xf numFmtId="0" fontId="7" fillId="0" borderId="0" xfId="0" applyFont="1" applyBorder="1" applyAlignment="1" applyProtection="1">
      <alignment horizontal="center"/>
    </xf>
    <xf numFmtId="0" fontId="9" fillId="0" borderId="0" xfId="0" applyFont="1" applyProtection="1">
      <protection locked="0"/>
    </xf>
    <xf numFmtId="164" fontId="4" fillId="7" borderId="1" xfId="1" applyNumberFormat="1" applyFont="1" applyFill="1" applyBorder="1" applyAlignment="1" applyProtection="1">
      <alignment horizontal="right" wrapText="1"/>
      <protection locked="0"/>
    </xf>
    <xf numFmtId="0" fontId="4" fillId="7" borderId="1" xfId="1" applyNumberFormat="1" applyFont="1" applyFill="1" applyBorder="1" applyAlignment="1" applyProtection="1">
      <alignment horizontal="center" wrapText="1"/>
      <protection locked="0"/>
    </xf>
    <xf numFmtId="0" fontId="4" fillId="7" borderId="8" xfId="1" applyNumberFormat="1" applyFont="1" applyFill="1" applyBorder="1" applyAlignment="1" applyProtection="1">
      <alignment horizontal="center" wrapText="1"/>
      <protection locked="0"/>
    </xf>
    <xf numFmtId="0" fontId="4" fillId="2" borderId="1" xfId="0" quotePrefix="1" applyNumberFormat="1" applyFont="1" applyFill="1" applyBorder="1" applyProtection="1">
      <protection locked="0"/>
    </xf>
    <xf numFmtId="49" fontId="4" fillId="0" borderId="1" xfId="0" quotePrefix="1" applyNumberFormat="1" applyFont="1" applyBorder="1" applyProtection="1"/>
    <xf numFmtId="0" fontId="7" fillId="0" borderId="7" xfId="0" applyFont="1" applyBorder="1" applyAlignment="1" applyProtection="1">
      <alignment horizontal="center"/>
    </xf>
    <xf numFmtId="10" fontId="4" fillId="7" borderId="9" xfId="0" applyNumberFormat="1" applyFont="1" applyFill="1" applyBorder="1" applyAlignment="1" applyProtection="1">
      <alignment horizontal="center" wrapText="1"/>
      <protection locked="0"/>
    </xf>
    <xf numFmtId="0" fontId="4" fillId="0" borderId="0" xfId="0" applyFont="1" applyBorder="1" applyAlignment="1" applyProtection="1">
      <alignment horizontal="center"/>
    </xf>
    <xf numFmtId="0" fontId="5" fillId="0" borderId="0" xfId="0" applyFont="1" applyBorder="1" applyAlignment="1" applyProtection="1">
      <alignment horizontal="center"/>
    </xf>
    <xf numFmtId="0" fontId="5" fillId="0" borderId="1" xfId="0" applyFont="1" applyBorder="1" applyAlignment="1" applyProtection="1">
      <alignment horizontal="center" wrapText="1"/>
    </xf>
    <xf numFmtId="0" fontId="12" fillId="0" borderId="0" xfId="0" applyFont="1" applyAlignment="1" applyProtection="1">
      <alignment horizontal="center"/>
    </xf>
    <xf numFmtId="0" fontId="4" fillId="0" borderId="0" xfId="0" applyFont="1" applyAlignment="1" applyProtection="1">
      <alignment horizontal="left"/>
    </xf>
    <xf numFmtId="0" fontId="5" fillId="0" borderId="1" xfId="0" applyFont="1" applyBorder="1" applyAlignment="1" applyProtection="1">
      <alignment horizontal="center" wrapText="1"/>
    </xf>
    <xf numFmtId="164" fontId="5" fillId="0" borderId="1" xfId="1" applyNumberFormat="1" applyFont="1" applyBorder="1" applyAlignment="1" applyProtection="1">
      <alignment horizontal="center"/>
    </xf>
    <xf numFmtId="164" fontId="5" fillId="0" borderId="4" xfId="0" applyNumberFormat="1" applyFont="1" applyBorder="1" applyAlignment="1" applyProtection="1">
      <alignment horizontal="right"/>
    </xf>
    <xf numFmtId="0" fontId="5" fillId="0" borderId="0" xfId="0" applyFont="1"/>
    <xf numFmtId="0" fontId="7" fillId="0" borderId="0" xfId="0" applyFont="1"/>
    <xf numFmtId="6" fontId="5" fillId="0" borderId="4" xfId="0" applyNumberFormat="1" applyFont="1" applyBorder="1" applyAlignment="1" applyProtection="1">
      <alignment horizontal="right"/>
    </xf>
    <xf numFmtId="0" fontId="5" fillId="5" borderId="1" xfId="1" applyNumberFormat="1" applyFont="1" applyFill="1" applyBorder="1" applyAlignment="1" applyProtection="1">
      <alignment horizontal="right" wrapText="1"/>
    </xf>
    <xf numFmtId="164" fontId="5" fillId="7" borderId="1" xfId="1" applyNumberFormat="1" applyFont="1" applyFill="1" applyBorder="1" applyAlignment="1" applyProtection="1">
      <alignment horizontal="right" wrapText="1"/>
    </xf>
    <xf numFmtId="164" fontId="5" fillId="7" borderId="8" xfId="1" applyNumberFormat="1" applyFont="1" applyFill="1" applyBorder="1" applyAlignment="1" applyProtection="1">
      <alignment horizontal="center" wrapText="1"/>
    </xf>
    <xf numFmtId="2" fontId="5" fillId="7" borderId="1" xfId="2" applyNumberFormat="1" applyFont="1" applyFill="1" applyBorder="1" applyAlignment="1" applyProtection="1">
      <alignment horizontal="center"/>
    </xf>
    <xf numFmtId="164" fontId="5" fillId="5" borderId="1" xfId="1" applyNumberFormat="1" applyFont="1" applyFill="1" applyBorder="1" applyAlignment="1" applyProtection="1">
      <alignment horizontal="right" wrapText="1"/>
    </xf>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5" fillId="3" borderId="0" xfId="0" applyFont="1" applyFill="1" applyProtection="1"/>
    <xf numFmtId="164" fontId="5" fillId="0" borderId="4" xfId="0" applyNumberFormat="1" applyFont="1" applyBorder="1" applyProtection="1"/>
    <xf numFmtId="164" fontId="4" fillId="6" borderId="1" xfId="1" applyNumberFormat="1" applyFont="1" applyFill="1" applyBorder="1" applyAlignment="1" applyProtection="1">
      <alignment horizontal="right" wrapText="1"/>
      <protection locked="0"/>
    </xf>
    <xf numFmtId="0" fontId="4" fillId="0" borderId="0" xfId="0" applyFont="1" applyAlignment="1">
      <alignment vertical="top" wrapText="1"/>
    </xf>
    <xf numFmtId="43" fontId="4" fillId="5" borderId="1" xfId="4" applyFont="1" applyFill="1" applyBorder="1" applyAlignment="1" applyProtection="1">
      <alignment wrapText="1"/>
    </xf>
    <xf numFmtId="166" fontId="4" fillId="5" borderId="1" xfId="1" applyNumberFormat="1" applyFont="1" applyFill="1" applyBorder="1" applyAlignment="1" applyProtection="1">
      <alignment wrapText="1"/>
    </xf>
    <xf numFmtId="166" fontId="5" fillId="5" borderId="1" xfId="1" applyNumberFormat="1" applyFont="1" applyFill="1" applyBorder="1" applyAlignment="1" applyProtection="1">
      <alignment horizontal="center" wrapText="1"/>
    </xf>
    <xf numFmtId="164" fontId="4" fillId="6" borderId="1" xfId="0" applyNumberFormat="1" applyFont="1" applyFill="1" applyBorder="1" applyProtection="1">
      <protection locked="0"/>
    </xf>
    <xf numFmtId="9" fontId="14" fillId="0" borderId="0" xfId="0" applyNumberFormat="1" applyFont="1" applyBorder="1" applyAlignment="1" applyProtection="1">
      <alignment horizontal="center"/>
    </xf>
    <xf numFmtId="0" fontId="5" fillId="0" borderId="2" xfId="0" applyFont="1" applyBorder="1" applyAlignment="1">
      <alignment horizontal="center"/>
    </xf>
    <xf numFmtId="166" fontId="4" fillId="0" borderId="1" xfId="0" applyNumberFormat="1" applyFont="1" applyBorder="1" applyProtection="1"/>
    <xf numFmtId="5" fontId="4" fillId="6" borderId="1" xfId="0" applyNumberFormat="1" applyFont="1" applyFill="1" applyBorder="1" applyProtection="1">
      <protection locked="0"/>
    </xf>
    <xf numFmtId="0" fontId="4" fillId="0" borderId="0" xfId="0" applyFont="1" applyAlignment="1">
      <alignment wrapText="1"/>
    </xf>
    <xf numFmtId="0" fontId="5" fillId="0" borderId="1" xfId="0" applyFont="1" applyBorder="1" applyAlignment="1" applyProtection="1">
      <alignment horizontal="center" wrapText="1"/>
    </xf>
    <xf numFmtId="164" fontId="4" fillId="0" borderId="1" xfId="0" applyNumberFormat="1" applyFont="1" applyFill="1" applyBorder="1" applyAlignment="1" applyProtection="1">
      <alignment horizontal="right"/>
    </xf>
    <xf numFmtId="5" fontId="4" fillId="0" borderId="1" xfId="0" applyNumberFormat="1" applyFont="1" applyFill="1" applyBorder="1" applyProtection="1"/>
    <xf numFmtId="0" fontId="5" fillId="0" borderId="0" xfId="0" applyFont="1" applyAlignment="1" applyProtection="1">
      <alignment horizontal="center" vertical="center"/>
    </xf>
    <xf numFmtId="164" fontId="4" fillId="6" borderId="1" xfId="0" applyNumberFormat="1" applyFont="1" applyFill="1" applyBorder="1" applyAlignment="1" applyProtection="1">
      <alignment horizontal="right"/>
      <protection locked="0"/>
    </xf>
    <xf numFmtId="0" fontId="4" fillId="0" borderId="1" xfId="0" applyFont="1" applyFill="1" applyBorder="1" applyAlignment="1" applyProtection="1">
      <alignment horizontal="center" wrapText="1"/>
    </xf>
    <xf numFmtId="164" fontId="4" fillId="0" borderId="1" xfId="1" applyNumberFormat="1" applyFont="1" applyFill="1" applyBorder="1" applyAlignment="1" applyProtection="1">
      <alignment horizontal="right" wrapText="1"/>
    </xf>
    <xf numFmtId="0" fontId="5" fillId="0" borderId="2" xfId="0" applyFont="1" applyBorder="1" applyAlignment="1" applyProtection="1">
      <alignment horizontal="center"/>
    </xf>
    <xf numFmtId="167" fontId="4" fillId="0" borderId="1" xfId="2" applyNumberFormat="1" applyFont="1" applyBorder="1" applyProtection="1"/>
    <xf numFmtId="167" fontId="4" fillId="6" borderId="1" xfId="2" applyNumberFormat="1" applyFont="1" applyFill="1" applyBorder="1" applyProtection="1">
      <protection locked="0"/>
    </xf>
    <xf numFmtId="164" fontId="4" fillId="0" borderId="1" xfId="0" applyNumberFormat="1" applyFont="1" applyFill="1" applyBorder="1" applyProtection="1"/>
    <xf numFmtId="0" fontId="6" fillId="0" borderId="0" xfId="0" applyFont="1" applyProtection="1"/>
    <xf numFmtId="0" fontId="5" fillId="0" borderId="0" xfId="0" applyFont="1" applyAlignment="1" applyProtection="1">
      <alignment horizontal="center" wrapText="1"/>
    </xf>
    <xf numFmtId="43" fontId="5" fillId="0" borderId="0" xfId="4" applyFont="1" applyAlignment="1" applyProtection="1">
      <alignment horizontal="center" wrapText="1"/>
    </xf>
    <xf numFmtId="164" fontId="5" fillId="0" borderId="0" xfId="0" applyNumberFormat="1" applyFont="1" applyAlignment="1" applyProtection="1">
      <alignment horizontal="center" wrapText="1"/>
    </xf>
    <xf numFmtId="165" fontId="5" fillId="0" borderId="0" xfId="0" applyNumberFormat="1" applyFont="1" applyAlignment="1" applyProtection="1">
      <alignment horizontal="center" wrapText="1"/>
    </xf>
    <xf numFmtId="0" fontId="5" fillId="0" borderId="0" xfId="0" applyFont="1" applyAlignment="1" applyProtection="1">
      <alignment horizontal="center"/>
    </xf>
    <xf numFmtId="0" fontId="4" fillId="0" borderId="2" xfId="0" applyFont="1" applyBorder="1" applyAlignment="1"/>
    <xf numFmtId="0" fontId="1" fillId="0" borderId="0" xfId="0" applyFont="1" applyProtection="1"/>
    <xf numFmtId="0" fontId="5" fillId="0" borderId="1" xfId="0" applyFont="1" applyBorder="1" applyAlignment="1" applyProtection="1">
      <alignment horizontal="center" wrapText="1"/>
    </xf>
    <xf numFmtId="164" fontId="4" fillId="6" borderId="1" xfId="0" applyNumberFormat="1" applyFont="1" applyFill="1" applyBorder="1" applyAlignment="1" applyProtection="1">
      <alignment horizontal="center" wrapText="1"/>
      <protection locked="0"/>
    </xf>
    <xf numFmtId="0" fontId="12" fillId="0" borderId="0" xfId="0" applyFont="1" applyBorder="1" applyAlignment="1" applyProtection="1">
      <alignment horizontal="center" vertical="top"/>
    </xf>
    <xf numFmtId="0" fontId="4" fillId="0" borderId="0" xfId="0" applyFont="1" applyAlignment="1">
      <alignment horizontal="left" vertical="top" wrapText="1"/>
    </xf>
    <xf numFmtId="0" fontId="5" fillId="0" borderId="2" xfId="0" applyFont="1" applyBorder="1" applyAlignment="1" applyProtection="1">
      <alignment horizontal="center"/>
    </xf>
    <xf numFmtId="0" fontId="4" fillId="0" borderId="6" xfId="0" applyFont="1" applyFill="1" applyBorder="1" applyAlignment="1" applyProtection="1">
      <alignment horizontal="center"/>
    </xf>
    <xf numFmtId="0" fontId="4" fillId="0" borderId="6" xfId="0" applyFont="1" applyBorder="1" applyAlignment="1" applyProtection="1">
      <alignment horizontal="center"/>
    </xf>
    <xf numFmtId="0" fontId="4" fillId="2" borderId="6" xfId="0" applyFont="1" applyFill="1" applyBorder="1" applyAlignment="1" applyProtection="1">
      <alignment horizontal="center"/>
      <protection locked="0"/>
    </xf>
    <xf numFmtId="0" fontId="15" fillId="2" borderId="6" xfId="3" applyNumberFormat="1" applyFill="1" applyBorder="1" applyAlignment="1" applyProtection="1">
      <alignment horizontal="center" wrapText="1"/>
      <protection locked="0"/>
    </xf>
    <xf numFmtId="0" fontId="4" fillId="2" borderId="6" xfId="0" applyFont="1" applyFill="1" applyBorder="1" applyAlignment="1" applyProtection="1">
      <alignment horizontal="center" wrapText="1"/>
      <protection locked="0"/>
    </xf>
    <xf numFmtId="169" fontId="4" fillId="2" borderId="6" xfId="0" applyNumberFormat="1" applyFont="1" applyFill="1" applyBorder="1" applyAlignment="1" applyProtection="1">
      <alignment horizontal="center"/>
      <protection locked="0"/>
    </xf>
    <xf numFmtId="0" fontId="5" fillId="0" borderId="1" xfId="0" applyFont="1" applyBorder="1" applyAlignment="1" applyProtection="1">
      <alignment horizontal="center" wrapText="1"/>
    </xf>
    <xf numFmtId="49" fontId="4" fillId="0" borderId="5" xfId="0" applyNumberFormat="1" applyFont="1" applyBorder="1" applyAlignment="1" applyProtection="1">
      <alignment horizontal="center"/>
    </xf>
    <xf numFmtId="49" fontId="4" fillId="0" borderId="7" xfId="0" applyNumberFormat="1" applyFont="1" applyBorder="1" applyAlignment="1" applyProtection="1">
      <alignment horizontal="center"/>
    </xf>
    <xf numFmtId="0" fontId="4" fillId="0" borderId="5" xfId="0" applyFont="1" applyBorder="1" applyAlignment="1" applyProtection="1">
      <alignment horizontal="center" wrapText="1"/>
    </xf>
    <xf numFmtId="0" fontId="4" fillId="0" borderId="6" xfId="0" applyFont="1" applyBorder="1" applyAlignment="1" applyProtection="1">
      <alignment horizontal="center" wrapText="1"/>
    </xf>
    <xf numFmtId="0" fontId="4" fillId="0" borderId="7" xfId="0" applyFont="1" applyBorder="1" applyAlignment="1" applyProtection="1">
      <alignment horizontal="center" wrapText="1"/>
    </xf>
    <xf numFmtId="0" fontId="4" fillId="0" borderId="0" xfId="0" applyFont="1" applyBorder="1" applyAlignment="1" applyProtection="1">
      <alignment horizontal="center"/>
    </xf>
    <xf numFmtId="0" fontId="11" fillId="0" borderId="2" xfId="0" applyFont="1" applyBorder="1" applyAlignment="1" applyProtection="1">
      <alignment horizontal="center"/>
    </xf>
    <xf numFmtId="0" fontId="5" fillId="0" borderId="0" xfId="0" applyFont="1" applyBorder="1" applyAlignment="1" applyProtection="1">
      <alignment horizontal="center"/>
    </xf>
    <xf numFmtId="0" fontId="8" fillId="0" borderId="10" xfId="0" applyFont="1" applyBorder="1" applyAlignment="1" applyProtection="1">
      <alignment horizontal="center"/>
    </xf>
    <xf numFmtId="49" fontId="11" fillId="2" borderId="2" xfId="0" applyNumberFormat="1" applyFont="1" applyFill="1" applyBorder="1" applyAlignment="1" applyProtection="1">
      <alignment horizontal="left"/>
      <protection locked="0"/>
    </xf>
    <xf numFmtId="49" fontId="11" fillId="0" borderId="2" xfId="0" applyNumberFormat="1" applyFont="1" applyBorder="1" applyAlignment="1" applyProtection="1">
      <alignment horizontal="left"/>
      <protection locked="0"/>
    </xf>
    <xf numFmtId="168" fontId="4" fillId="2" borderId="6" xfId="0" applyNumberFormat="1" applyFont="1" applyFill="1" applyBorder="1" applyAlignment="1" applyProtection="1">
      <alignment horizontal="center"/>
      <protection locked="0"/>
    </xf>
    <xf numFmtId="0" fontId="5" fillId="4" borderId="5" xfId="0" applyFont="1" applyFill="1" applyBorder="1" applyAlignment="1" applyProtection="1">
      <alignment horizontal="center"/>
    </xf>
    <xf numFmtId="0" fontId="5" fillId="4" borderId="7" xfId="0" applyFont="1" applyFill="1" applyBorder="1" applyAlignment="1" applyProtection="1">
      <alignment horizontal="center"/>
    </xf>
    <xf numFmtId="0" fontId="4" fillId="0" borderId="2" xfId="0" applyFont="1" applyBorder="1" applyAlignment="1" applyProtection="1">
      <alignment horizontal="center"/>
    </xf>
    <xf numFmtId="0" fontId="4" fillId="0" borderId="0" xfId="0" applyFont="1" applyBorder="1" applyAlignment="1" applyProtection="1">
      <alignment horizontal="left"/>
    </xf>
    <xf numFmtId="0" fontId="5" fillId="0" borderId="1" xfId="0" applyFont="1" applyBorder="1" applyAlignment="1" applyProtection="1">
      <alignment horizontal="left"/>
    </xf>
    <xf numFmtId="0" fontId="9" fillId="0" borderId="6" xfId="0" applyFont="1" applyBorder="1" applyAlignment="1" applyProtection="1">
      <alignment horizontal="left"/>
    </xf>
    <xf numFmtId="0" fontId="9" fillId="0" borderId="7" xfId="0" applyFont="1" applyBorder="1" applyAlignment="1" applyProtection="1">
      <alignment horizontal="left"/>
    </xf>
    <xf numFmtId="0" fontId="4" fillId="2" borderId="2" xfId="0" applyFont="1" applyFill="1" applyBorder="1" applyAlignment="1" applyProtection="1">
      <alignment horizontal="center" wrapText="1"/>
      <protection locked="0"/>
    </xf>
    <xf numFmtId="0" fontId="4" fillId="0" borderId="0" xfId="0" applyFont="1" applyFill="1" applyAlignment="1">
      <alignment horizontal="left" vertical="top" wrapText="1"/>
    </xf>
    <xf numFmtId="0" fontId="5" fillId="0" borderId="6" xfId="0" applyFont="1" applyBorder="1" applyAlignment="1" applyProtection="1">
      <alignment horizontal="center"/>
    </xf>
    <xf numFmtId="0" fontId="4" fillId="0" borderId="0" xfId="0" applyFont="1" applyAlignment="1">
      <alignment horizontal="left" wrapText="1"/>
    </xf>
    <xf numFmtId="164" fontId="5" fillId="0" borderId="6" xfId="0" applyNumberFormat="1" applyFont="1" applyBorder="1" applyAlignment="1" applyProtection="1">
      <alignment horizontal="center"/>
    </xf>
    <xf numFmtId="0" fontId="5" fillId="0" borderId="0" xfId="0" applyFont="1" applyBorder="1" applyAlignment="1" applyProtection="1">
      <alignment horizontal="left"/>
    </xf>
    <xf numFmtId="0" fontId="4" fillId="0" borderId="5" xfId="0" applyNumberFormat="1" applyFont="1" applyBorder="1" applyAlignment="1" applyProtection="1">
      <alignment horizontal="center"/>
    </xf>
    <xf numFmtId="0" fontId="4" fillId="0" borderId="7" xfId="0" applyNumberFormat="1" applyFont="1" applyBorder="1" applyAlignment="1" applyProtection="1">
      <alignment horizontal="center"/>
    </xf>
    <xf numFmtId="0" fontId="4" fillId="0" borderId="5" xfId="0" quotePrefix="1" applyNumberFormat="1" applyFont="1" applyBorder="1" applyAlignment="1" applyProtection="1">
      <alignment horizontal="center"/>
    </xf>
    <xf numFmtId="0" fontId="4" fillId="0" borderId="2" xfId="0" applyFont="1" applyFill="1" applyBorder="1" applyAlignment="1" applyProtection="1">
      <alignment horizontal="center" wrapText="1"/>
    </xf>
    <xf numFmtId="0" fontId="15" fillId="0" borderId="6" xfId="3" applyNumberFormat="1" applyFill="1" applyBorder="1" applyAlignment="1" applyProtection="1">
      <alignment horizontal="center" wrapText="1"/>
    </xf>
    <xf numFmtId="0" fontId="4" fillId="0" borderId="6" xfId="0" applyFont="1" applyFill="1" applyBorder="1" applyAlignment="1" applyProtection="1">
      <alignment horizontal="center" wrapText="1"/>
    </xf>
    <xf numFmtId="168" fontId="4" fillId="0" borderId="6" xfId="0" applyNumberFormat="1" applyFont="1" applyFill="1" applyBorder="1" applyAlignment="1" applyProtection="1">
      <alignment horizontal="center"/>
    </xf>
    <xf numFmtId="169" fontId="4" fillId="0" borderId="6" xfId="0" applyNumberFormat="1" applyFont="1" applyFill="1" applyBorder="1" applyAlignment="1" applyProtection="1">
      <alignment horizontal="center"/>
    </xf>
    <xf numFmtId="0" fontId="4" fillId="0" borderId="6" xfId="0" applyFont="1" applyBorder="1" applyAlignment="1">
      <alignment horizontal="center"/>
    </xf>
    <xf numFmtId="0" fontId="12" fillId="0" borderId="0" xfId="0" applyFont="1" applyAlignment="1" applyProtection="1">
      <alignment horizontal="center"/>
    </xf>
    <xf numFmtId="0" fontId="5" fillId="0" borderId="6" xfId="0" applyFont="1" applyBorder="1" applyAlignment="1">
      <alignment horizontal="left"/>
    </xf>
    <xf numFmtId="49" fontId="4" fillId="2" borderId="5" xfId="0" applyNumberFormat="1" applyFont="1" applyFill="1" applyBorder="1" applyAlignment="1" applyProtection="1">
      <alignment horizontal="left" wrapText="1"/>
      <protection locked="0"/>
    </xf>
    <xf numFmtId="49" fontId="4" fillId="2" borderId="6" xfId="0" applyNumberFormat="1" applyFont="1" applyFill="1" applyBorder="1" applyAlignment="1" applyProtection="1">
      <alignment horizontal="left" wrapText="1"/>
      <protection locked="0"/>
    </xf>
    <xf numFmtId="49" fontId="4" fillId="2" borderId="7" xfId="0" applyNumberFormat="1" applyFont="1" applyFill="1" applyBorder="1" applyAlignment="1" applyProtection="1">
      <alignment horizontal="left" wrapText="1"/>
      <protection locked="0"/>
    </xf>
    <xf numFmtId="0" fontId="5" fillId="0" borderId="5" xfId="0" applyFont="1" applyBorder="1" applyAlignment="1" applyProtection="1">
      <alignment horizontal="center" wrapText="1"/>
    </xf>
    <xf numFmtId="0" fontId="5" fillId="0" borderId="6" xfId="0" applyFont="1" applyBorder="1" applyAlignment="1" applyProtection="1">
      <alignment horizontal="center" wrapText="1"/>
    </xf>
    <xf numFmtId="0" fontId="5" fillId="0" borderId="7" xfId="0" applyFont="1" applyBorder="1" applyAlignment="1" applyProtection="1">
      <alignment horizontal="center" wrapText="1"/>
    </xf>
    <xf numFmtId="49" fontId="4" fillId="2" borderId="5"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9" fontId="4" fillId="2" borderId="7" xfId="0" applyNumberFormat="1" applyFont="1" applyFill="1" applyBorder="1" applyAlignment="1" applyProtection="1">
      <alignment horizontal="left"/>
      <protection locked="0"/>
    </xf>
    <xf numFmtId="0" fontId="4" fillId="0" borderId="2" xfId="0" applyFont="1" applyBorder="1" applyAlignment="1">
      <alignment horizontal="left"/>
    </xf>
    <xf numFmtId="164" fontId="4" fillId="6" borderId="5" xfId="0" applyNumberFormat="1" applyFont="1" applyFill="1" applyBorder="1" applyAlignment="1" applyProtection="1">
      <alignment horizontal="center" wrapText="1"/>
      <protection locked="0"/>
    </xf>
    <xf numFmtId="164" fontId="4" fillId="6" borderId="7" xfId="0" applyNumberFormat="1" applyFont="1" applyFill="1" applyBorder="1" applyAlignment="1" applyProtection="1">
      <alignment horizontal="center" wrapText="1"/>
      <protection locked="0"/>
    </xf>
    <xf numFmtId="0" fontId="4" fillId="0" borderId="0" xfId="0" applyFont="1" applyAlignment="1">
      <alignment horizontal="left"/>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7" fillId="0" borderId="10" xfId="0" applyFont="1" applyBorder="1" applyAlignment="1" applyProtection="1">
      <alignment horizontal="center"/>
    </xf>
    <xf numFmtId="0" fontId="4" fillId="0" borderId="6" xfId="0" applyFont="1" applyBorder="1" applyAlignment="1" applyProtection="1"/>
    <xf numFmtId="0" fontId="4" fillId="0" borderId="7" xfId="0" applyFont="1" applyBorder="1" applyAlignment="1" applyProtection="1"/>
    <xf numFmtId="0" fontId="5" fillId="0" borderId="5" xfId="0" applyFont="1" applyBorder="1" applyAlignment="1" applyProtection="1">
      <alignment horizontal="center"/>
    </xf>
    <xf numFmtId="0" fontId="5" fillId="0" borderId="7" xfId="0" applyFont="1" applyBorder="1" applyAlignment="1" applyProtection="1">
      <alignment horizontal="center"/>
    </xf>
    <xf numFmtId="0" fontId="7" fillId="0" borderId="5" xfId="0" applyFont="1" applyBorder="1" applyAlignment="1" applyProtection="1">
      <alignment horizontal="center"/>
    </xf>
    <xf numFmtId="0" fontId="7" fillId="0" borderId="7" xfId="0" applyFont="1" applyBorder="1" applyAlignment="1" applyProtection="1">
      <alignment horizontal="center"/>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5" xfId="0" applyFont="1" applyBorder="1" applyAlignment="1" applyProtection="1">
      <alignment horizontal="left"/>
    </xf>
    <xf numFmtId="0" fontId="5" fillId="0" borderId="6" xfId="0" applyFont="1" applyBorder="1" applyAlignment="1" applyProtection="1">
      <alignment horizontal="left"/>
    </xf>
    <xf numFmtId="0" fontId="5" fillId="0" borderId="7" xfId="0" applyFont="1" applyBorder="1" applyAlignment="1" applyProtection="1">
      <alignment horizontal="left"/>
    </xf>
    <xf numFmtId="49" fontId="5" fillId="5" borderId="5" xfId="0" applyNumberFormat="1" applyFont="1" applyFill="1" applyBorder="1" applyAlignment="1">
      <alignment horizontal="left" vertical="center" indent="1"/>
    </xf>
    <xf numFmtId="49" fontId="5" fillId="5" borderId="6" xfId="0" applyNumberFormat="1" applyFont="1" applyFill="1" applyBorder="1" applyAlignment="1">
      <alignment horizontal="left" vertical="center" indent="1"/>
    </xf>
    <xf numFmtId="49" fontId="5" fillId="5" borderId="7" xfId="0" applyNumberFormat="1" applyFont="1" applyFill="1" applyBorder="1" applyAlignment="1">
      <alignment horizontal="left" vertical="center" indent="1"/>
    </xf>
    <xf numFmtId="0" fontId="7" fillId="0" borderId="0" xfId="0" applyFont="1" applyBorder="1" applyAlignment="1" applyProtection="1">
      <alignment horizontal="center"/>
    </xf>
    <xf numFmtId="0" fontId="4" fillId="0" borderId="2" xfId="0" applyFont="1" applyBorder="1" applyAlignment="1" applyProtection="1">
      <alignment horizontal="left"/>
    </xf>
    <xf numFmtId="0" fontId="4" fillId="0" borderId="0" xfId="0" applyFont="1" applyAlignment="1" applyProtection="1">
      <alignment horizontal="left" wrapText="1"/>
    </xf>
    <xf numFmtId="0" fontId="4" fillId="0" borderId="0" xfId="0" applyFont="1" applyAlignment="1" applyProtection="1">
      <alignment horizontal="left"/>
    </xf>
    <xf numFmtId="0" fontId="4" fillId="0" borderId="2" xfId="0" applyFont="1" applyBorder="1" applyAlignment="1">
      <alignment horizontal="center"/>
    </xf>
    <xf numFmtId="0" fontId="3" fillId="0" borderId="0" xfId="0" applyFont="1" applyAlignment="1" applyProtection="1">
      <alignment horizontal="center"/>
    </xf>
    <xf numFmtId="49" fontId="4" fillId="2" borderId="1" xfId="0" applyNumberFormat="1" applyFont="1" applyFill="1" applyBorder="1" applyAlignment="1" applyProtection="1">
      <alignment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5" fillId="0" borderId="10" xfId="0" applyFont="1" applyBorder="1" applyAlignment="1" applyProtection="1">
      <alignment horizontal="left"/>
    </xf>
    <xf numFmtId="0" fontId="7" fillId="0" borderId="6" xfId="0" applyFont="1" applyBorder="1" applyAlignment="1" applyProtection="1">
      <alignment horizontal="center"/>
    </xf>
    <xf numFmtId="0" fontId="8" fillId="0" borderId="2" xfId="0" applyFont="1" applyBorder="1" applyAlignment="1" applyProtection="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37"/>
  <sheetViews>
    <sheetView tabSelected="1" zoomScaleNormal="100" zoomScaleSheetLayoutView="100" workbookViewId="0">
      <selection activeCell="C2" sqref="C2:F2"/>
    </sheetView>
  </sheetViews>
  <sheetFormatPr defaultRowHeight="12.75" x14ac:dyDescent="0.2"/>
  <cols>
    <col min="2" max="2" width="17.85546875" customWidth="1"/>
    <col min="4" max="4" width="18.85546875" customWidth="1"/>
    <col min="5" max="5" width="6.42578125" customWidth="1"/>
    <col min="6" max="6" width="9.85546875" customWidth="1"/>
    <col min="7" max="7" width="31.7109375" customWidth="1"/>
    <col min="8" max="9" width="21.140625" customWidth="1"/>
  </cols>
  <sheetData>
    <row r="1" spans="1:13" s="1" customFormat="1" ht="39.950000000000003" customHeight="1" x14ac:dyDescent="0.2">
      <c r="A1" s="118" t="s">
        <v>110</v>
      </c>
      <c r="B1" s="118"/>
      <c r="C1" s="118"/>
      <c r="D1" s="118"/>
      <c r="E1" s="118"/>
      <c r="F1" s="118"/>
      <c r="G1" s="118"/>
      <c r="H1" s="118"/>
      <c r="I1" s="118"/>
    </row>
    <row r="2" spans="1:13" s="1" customFormat="1" ht="27" customHeight="1" x14ac:dyDescent="0.25">
      <c r="A2" s="119" t="s">
        <v>85</v>
      </c>
      <c r="B2" s="119"/>
      <c r="C2" s="147"/>
      <c r="D2" s="147"/>
      <c r="E2" s="147"/>
      <c r="F2" s="147"/>
      <c r="G2" s="87" t="s">
        <v>121</v>
      </c>
      <c r="H2" s="120" t="s">
        <v>90</v>
      </c>
      <c r="I2" s="120"/>
      <c r="J2" s="4"/>
      <c r="K2" s="4"/>
      <c r="L2" s="4"/>
      <c r="M2" s="4"/>
    </row>
    <row r="3" spans="1:13" s="1" customFormat="1" ht="27" customHeight="1" x14ac:dyDescent="0.2">
      <c r="A3" s="119" t="s">
        <v>84</v>
      </c>
      <c r="B3" s="119"/>
      <c r="C3" s="125"/>
      <c r="D3" s="125"/>
      <c r="E3" s="125"/>
      <c r="F3" s="125"/>
      <c r="G3" s="87" t="s">
        <v>128</v>
      </c>
      <c r="H3" s="121"/>
      <c r="I3" s="121"/>
      <c r="J3" s="4"/>
      <c r="L3" s="4"/>
      <c r="M3" s="4"/>
    </row>
    <row r="4" spans="1:13" s="1" customFormat="1" ht="30" customHeight="1" x14ac:dyDescent="0.2">
      <c r="A4" s="119" t="s">
        <v>104</v>
      </c>
      <c r="B4" s="119"/>
      <c r="C4" s="125"/>
      <c r="D4" s="125"/>
      <c r="E4" s="125"/>
      <c r="F4" s="125"/>
      <c r="G4" s="87" t="s">
        <v>129</v>
      </c>
      <c r="H4" s="121"/>
      <c r="I4" s="121"/>
      <c r="J4" s="4"/>
    </row>
    <row r="5" spans="1:13" s="1" customFormat="1" ht="28.5" customHeight="1" x14ac:dyDescent="0.2">
      <c r="A5" s="119" t="s">
        <v>107</v>
      </c>
      <c r="B5" s="119"/>
      <c r="C5" s="124"/>
      <c r="D5" s="125"/>
      <c r="E5" s="125"/>
      <c r="F5" s="125"/>
      <c r="G5" s="87" t="s">
        <v>126</v>
      </c>
      <c r="H5" s="121"/>
      <c r="I5" s="121"/>
      <c r="J5" s="4"/>
      <c r="K5" s="1" t="s">
        <v>45</v>
      </c>
    </row>
    <row r="6" spans="1:13" s="1" customFormat="1" ht="39.75" customHeight="1" x14ac:dyDescent="0.2">
      <c r="A6" s="148" t="s">
        <v>125</v>
      </c>
      <c r="B6" s="148"/>
      <c r="C6" s="126"/>
      <c r="D6" s="126"/>
      <c r="E6" s="126"/>
      <c r="F6" s="126"/>
      <c r="G6" s="87" t="s">
        <v>130</v>
      </c>
      <c r="H6" s="121"/>
      <c r="I6" s="121"/>
    </row>
    <row r="7" spans="1:13" s="1" customFormat="1" ht="30" customHeight="1" x14ac:dyDescent="0.2">
      <c r="A7" s="119" t="s">
        <v>86</v>
      </c>
      <c r="B7" s="119"/>
      <c r="C7" s="123"/>
      <c r="D7" s="123"/>
      <c r="E7" s="123"/>
      <c r="F7" s="123"/>
      <c r="G7" s="87" t="s">
        <v>122</v>
      </c>
      <c r="H7" s="121"/>
      <c r="I7" s="121"/>
    </row>
    <row r="8" spans="1:13" s="1" customFormat="1" ht="44.25" customHeight="1" x14ac:dyDescent="0.2">
      <c r="A8" s="119" t="s">
        <v>87</v>
      </c>
      <c r="B8" s="119"/>
      <c r="C8" s="139"/>
      <c r="D8" s="139"/>
      <c r="E8" s="139"/>
      <c r="F8" s="139"/>
      <c r="G8" s="96" t="s">
        <v>123</v>
      </c>
      <c r="H8" s="122"/>
      <c r="I8" s="122"/>
      <c r="M8" s="1" t="s">
        <v>45</v>
      </c>
    </row>
    <row r="9" spans="1:13" s="1" customFormat="1" ht="31.5" customHeight="1" x14ac:dyDescent="0.25">
      <c r="A9" s="119" t="s">
        <v>111</v>
      </c>
      <c r="B9" s="119"/>
      <c r="C9" s="149">
        <v>2020</v>
      </c>
      <c r="D9" s="149"/>
      <c r="E9" s="149"/>
      <c r="F9" s="149"/>
      <c r="G9" s="96" t="s">
        <v>124</v>
      </c>
      <c r="H9" s="122"/>
      <c r="I9" s="122"/>
    </row>
    <row r="10" spans="1:13" s="1" customFormat="1" ht="24" customHeight="1" x14ac:dyDescent="0.25">
      <c r="A10" s="150" t="s">
        <v>120</v>
      </c>
      <c r="B10" s="150"/>
      <c r="C10" s="151">
        <f>+G23</f>
        <v>0</v>
      </c>
      <c r="D10" s="149"/>
      <c r="E10" s="100"/>
      <c r="F10" s="100"/>
      <c r="G10" s="87"/>
      <c r="H10" s="6"/>
      <c r="I10" s="6"/>
    </row>
    <row r="11" spans="1:13" s="2" customFormat="1" ht="15" customHeight="1" x14ac:dyDescent="0.35">
      <c r="A11" s="75" t="s">
        <v>14</v>
      </c>
      <c r="B11" s="69"/>
      <c r="C11" s="69"/>
      <c r="D11" s="69"/>
      <c r="E11" s="69"/>
      <c r="F11" s="69"/>
      <c r="G11" s="69"/>
      <c r="H11" s="69"/>
      <c r="I11" s="69"/>
    </row>
    <row r="12" spans="1:13" s="6" customFormat="1" ht="34.5" customHeight="1" x14ac:dyDescent="0.25">
      <c r="A12" s="127" t="s">
        <v>28</v>
      </c>
      <c r="B12" s="127"/>
      <c r="C12" s="127"/>
      <c r="D12" s="127"/>
      <c r="E12" s="127" t="s">
        <v>29</v>
      </c>
      <c r="F12" s="127"/>
      <c r="G12" s="23" t="s">
        <v>39</v>
      </c>
      <c r="H12" s="23" t="s">
        <v>30</v>
      </c>
      <c r="I12" s="23" t="s">
        <v>31</v>
      </c>
    </row>
    <row r="13" spans="1:13" s="1" customFormat="1" ht="30.75" customHeight="1" x14ac:dyDescent="0.2">
      <c r="A13" s="130" t="s">
        <v>48</v>
      </c>
      <c r="B13" s="131"/>
      <c r="C13" s="131"/>
      <c r="D13" s="132"/>
      <c r="E13" s="128" t="s">
        <v>11</v>
      </c>
      <c r="F13" s="129"/>
      <c r="G13" s="12">
        <f>'Form 2'!K16</f>
        <v>0</v>
      </c>
      <c r="H13" s="12">
        <f>'Form 2'!L16</f>
        <v>0</v>
      </c>
      <c r="I13" s="12">
        <f>'Form 2'!M16</f>
        <v>0</v>
      </c>
    </row>
    <row r="14" spans="1:13" s="1" customFormat="1" ht="29.1" customHeight="1" x14ac:dyDescent="0.2">
      <c r="A14" s="130" t="s">
        <v>49</v>
      </c>
      <c r="B14" s="131"/>
      <c r="C14" s="131"/>
      <c r="D14" s="132"/>
      <c r="E14" s="128" t="s">
        <v>12</v>
      </c>
      <c r="F14" s="129"/>
      <c r="G14" s="12">
        <f>'Form 2'!K26</f>
        <v>0</v>
      </c>
      <c r="H14" s="12">
        <f>'Form 2'!L26</f>
        <v>0</v>
      </c>
      <c r="I14" s="12">
        <f>'Form 2'!M26</f>
        <v>0</v>
      </c>
    </row>
    <row r="15" spans="1:13" s="1" customFormat="1" ht="75" customHeight="1" x14ac:dyDescent="0.2">
      <c r="A15" s="130" t="s">
        <v>65</v>
      </c>
      <c r="B15" s="131"/>
      <c r="C15" s="131"/>
      <c r="D15" s="132"/>
      <c r="E15" s="128" t="s">
        <v>5</v>
      </c>
      <c r="F15" s="129"/>
      <c r="G15" s="12">
        <f>'Form 3'!F8</f>
        <v>0</v>
      </c>
      <c r="H15" s="12">
        <f>'Form 3'!G8</f>
        <v>0</v>
      </c>
      <c r="I15" s="12">
        <f>'Form 3'!H8</f>
        <v>0</v>
      </c>
    </row>
    <row r="16" spans="1:13" s="1" customFormat="1" ht="29.1" customHeight="1" x14ac:dyDescent="0.2">
      <c r="A16" s="130" t="s">
        <v>50</v>
      </c>
      <c r="B16" s="131"/>
      <c r="C16" s="131"/>
      <c r="D16" s="132"/>
      <c r="E16" s="128" t="s">
        <v>6</v>
      </c>
      <c r="F16" s="129"/>
      <c r="G16" s="12">
        <f>'Form 3'!F9</f>
        <v>0</v>
      </c>
      <c r="H16" s="12">
        <f>'Form 3'!G9</f>
        <v>0</v>
      </c>
      <c r="I16" s="12">
        <f>'Form 3'!H9</f>
        <v>0</v>
      </c>
    </row>
    <row r="17" spans="1:9" s="1" customFormat="1" ht="33.75" customHeight="1" x14ac:dyDescent="0.2">
      <c r="A17" s="130" t="s">
        <v>51</v>
      </c>
      <c r="B17" s="131"/>
      <c r="C17" s="131"/>
      <c r="D17" s="132"/>
      <c r="E17" s="128" t="s">
        <v>16</v>
      </c>
      <c r="F17" s="129"/>
      <c r="G17" s="12">
        <f>'Form 3'!F10</f>
        <v>0</v>
      </c>
      <c r="H17" s="12">
        <f>'Form 3'!G10</f>
        <v>0</v>
      </c>
      <c r="I17" s="12">
        <f>'Form 3'!H10</f>
        <v>0</v>
      </c>
    </row>
    <row r="18" spans="1:9" s="1" customFormat="1" ht="42" customHeight="1" x14ac:dyDescent="0.2">
      <c r="A18" s="130" t="s">
        <v>61</v>
      </c>
      <c r="B18" s="131"/>
      <c r="C18" s="131"/>
      <c r="D18" s="132"/>
      <c r="E18" s="128" t="s">
        <v>7</v>
      </c>
      <c r="F18" s="129"/>
      <c r="G18" s="12">
        <f>'Form 3'!F11</f>
        <v>0</v>
      </c>
      <c r="H18" s="12">
        <f>'Form 3'!G11</f>
        <v>0</v>
      </c>
      <c r="I18" s="12">
        <f>'Form 3'!H11</f>
        <v>0</v>
      </c>
    </row>
    <row r="19" spans="1:9" s="1" customFormat="1" ht="42.75" customHeight="1" x14ac:dyDescent="0.2">
      <c r="A19" s="130" t="s">
        <v>52</v>
      </c>
      <c r="B19" s="131"/>
      <c r="C19" s="131"/>
      <c r="D19" s="132"/>
      <c r="E19" s="128" t="s">
        <v>8</v>
      </c>
      <c r="F19" s="129"/>
      <c r="G19" s="12">
        <f>'Form 3'!F12</f>
        <v>0</v>
      </c>
      <c r="H19" s="12">
        <f>'Form 3'!G12</f>
        <v>0</v>
      </c>
      <c r="I19" s="12">
        <f>'Form 3'!H12</f>
        <v>0</v>
      </c>
    </row>
    <row r="20" spans="1:9" s="1" customFormat="1" ht="29.1" customHeight="1" x14ac:dyDescent="0.2">
      <c r="A20" s="130" t="s">
        <v>66</v>
      </c>
      <c r="B20" s="131"/>
      <c r="C20" s="131"/>
      <c r="D20" s="132"/>
      <c r="E20" s="128" t="s">
        <v>36</v>
      </c>
      <c r="F20" s="129"/>
      <c r="G20" s="12">
        <f>'Form 3'!F13</f>
        <v>0</v>
      </c>
      <c r="H20" s="12">
        <f>+'Form 3'!G13</f>
        <v>0</v>
      </c>
      <c r="I20" s="12">
        <f>'Form 3'!H13</f>
        <v>0</v>
      </c>
    </row>
    <row r="21" spans="1:9" s="1" customFormat="1" ht="29.1" customHeight="1" x14ac:dyDescent="0.2">
      <c r="A21" s="24" t="str">
        <f>'Form 3'!A14:D14</f>
        <v xml:space="preserve">   Other:</v>
      </c>
      <c r="B21" s="145">
        <f>+'Form 3'!B14:D14</f>
        <v>0</v>
      </c>
      <c r="C21" s="145"/>
      <c r="D21" s="146"/>
      <c r="E21" s="128" t="str">
        <f>'Form 3'!E14</f>
        <v>0999</v>
      </c>
      <c r="F21" s="129"/>
      <c r="G21" s="12">
        <f>'Form 3'!F14</f>
        <v>0</v>
      </c>
      <c r="H21" s="12">
        <f>'Form 3'!G14</f>
        <v>0</v>
      </c>
      <c r="I21" s="12">
        <f>'Form 3'!H14</f>
        <v>0</v>
      </c>
    </row>
    <row r="22" spans="1:9" s="1" customFormat="1" ht="29.1" customHeight="1" thickBot="1" x14ac:dyDescent="0.25">
      <c r="A22" s="24" t="str">
        <f>'Form 3'!A15:D15</f>
        <v xml:space="preserve">   Other:</v>
      </c>
      <c r="B22" s="145">
        <f>+'Form 3'!B15:D15</f>
        <v>0</v>
      </c>
      <c r="C22" s="145"/>
      <c r="D22" s="146"/>
      <c r="E22" s="128" t="str">
        <f>'Form 3'!E15</f>
        <v>0999</v>
      </c>
      <c r="F22" s="129"/>
      <c r="G22" s="12">
        <f>'Form 3'!F15</f>
        <v>0</v>
      </c>
      <c r="H22" s="13">
        <f>'Form 3'!G15</f>
        <v>0</v>
      </c>
      <c r="I22" s="13">
        <f>'Form 3'!H15</f>
        <v>0</v>
      </c>
    </row>
    <row r="23" spans="1:9" s="74" customFormat="1" ht="29.1" customHeight="1" thickTop="1" x14ac:dyDescent="0.25">
      <c r="A23" s="144" t="s">
        <v>10</v>
      </c>
      <c r="B23" s="144"/>
      <c r="C23" s="144"/>
      <c r="D23" s="144"/>
      <c r="E23" s="140"/>
      <c r="F23" s="141"/>
      <c r="G23" s="73">
        <f>SUM(G13:G22)</f>
        <v>0</v>
      </c>
      <c r="H23" s="73">
        <f>SUM(H13:H22)</f>
        <v>0</v>
      </c>
      <c r="I23" s="73">
        <f>SUM(I13:I22)</f>
        <v>0</v>
      </c>
    </row>
    <row r="24" spans="1:9" s="1" customFormat="1" ht="19.5" customHeight="1" x14ac:dyDescent="0.2">
      <c r="A24" s="3"/>
      <c r="B24" s="3"/>
      <c r="C24" s="3"/>
      <c r="D24" s="3"/>
      <c r="E24" s="3"/>
      <c r="F24" s="3"/>
      <c r="G24" s="136" t="s">
        <v>21</v>
      </c>
      <c r="H24" s="136"/>
      <c r="I24" s="136"/>
    </row>
    <row r="25" spans="1:9" s="1" customFormat="1" ht="22.5" customHeight="1" x14ac:dyDescent="0.25">
      <c r="A25" s="22" t="s">
        <v>112</v>
      </c>
      <c r="B25" s="3"/>
      <c r="C25" s="3"/>
      <c r="D25" s="3"/>
      <c r="E25" s="3"/>
      <c r="F25" s="3"/>
      <c r="G25" s="92">
        <f>IFERROR(H23/I23,0)</f>
        <v>0</v>
      </c>
      <c r="H25" s="3"/>
      <c r="I25" s="3"/>
    </row>
    <row r="26" spans="1:9" s="1" customFormat="1" ht="18" customHeight="1" x14ac:dyDescent="0.25">
      <c r="A26" s="25" t="s">
        <v>113</v>
      </c>
      <c r="B26" s="26"/>
      <c r="C26" s="26"/>
      <c r="D26" s="26"/>
      <c r="E26" s="26"/>
      <c r="F26" s="26"/>
      <c r="G26" s="26"/>
      <c r="H26" s="135" t="s">
        <v>114</v>
      </c>
      <c r="I26" s="135"/>
    </row>
    <row r="27" spans="1:9" s="1" customFormat="1" ht="24" customHeight="1" x14ac:dyDescent="0.2">
      <c r="A27" s="142"/>
      <c r="B27" s="142"/>
      <c r="C27" s="142"/>
      <c r="D27" s="142"/>
      <c r="E27" s="27"/>
      <c r="F27" s="27"/>
      <c r="G27" s="27"/>
      <c r="H27" s="142"/>
      <c r="I27" s="142"/>
    </row>
    <row r="28" spans="1:9" s="1" customFormat="1" ht="14.25" x14ac:dyDescent="0.2">
      <c r="A28" s="143" t="s">
        <v>23</v>
      </c>
      <c r="B28" s="143"/>
      <c r="C28" s="143"/>
      <c r="D28" s="143"/>
      <c r="E28" s="27"/>
      <c r="F28" s="27"/>
      <c r="G28" s="27"/>
      <c r="H28" s="133" t="s">
        <v>24</v>
      </c>
      <c r="I28" s="133"/>
    </row>
    <row r="29" spans="1:9" s="1" customFormat="1" ht="3.75" customHeight="1" x14ac:dyDescent="0.2">
      <c r="A29" s="28"/>
      <c r="B29" s="28"/>
      <c r="C29" s="28"/>
      <c r="D29" s="28"/>
      <c r="E29" s="28"/>
      <c r="F29" s="28"/>
      <c r="G29" s="28"/>
      <c r="H29" s="28"/>
      <c r="I29" s="28"/>
    </row>
    <row r="30" spans="1:9" s="1" customFormat="1" ht="21" customHeight="1" x14ac:dyDescent="0.3">
      <c r="A30" s="137"/>
      <c r="B30" s="137"/>
      <c r="C30" s="137"/>
      <c r="D30" s="137"/>
      <c r="E30" s="137"/>
      <c r="F30" s="31"/>
      <c r="G30" s="31"/>
      <c r="H30" s="134" t="s">
        <v>132</v>
      </c>
      <c r="I30" s="134"/>
    </row>
    <row r="31" spans="1:9" s="1" customFormat="1" ht="14.25" x14ac:dyDescent="0.2">
      <c r="A31" s="29" t="s">
        <v>53</v>
      </c>
      <c r="B31" s="30"/>
      <c r="C31" s="30"/>
      <c r="D31" s="30"/>
      <c r="E31" s="31"/>
      <c r="F31" s="31"/>
      <c r="G31" s="31"/>
      <c r="H31" s="133" t="s">
        <v>53</v>
      </c>
      <c r="I31" s="133"/>
    </row>
    <row r="32" spans="1:9" s="1" customFormat="1" ht="3" customHeight="1" x14ac:dyDescent="0.2">
      <c r="A32" s="30"/>
      <c r="B32" s="30"/>
      <c r="C32" s="30"/>
      <c r="D32" s="30"/>
      <c r="E32" s="32"/>
      <c r="F32" s="32"/>
      <c r="G32" s="32"/>
      <c r="H32" s="30"/>
      <c r="I32" s="30"/>
    </row>
    <row r="33" spans="1:9" s="1" customFormat="1" ht="31.5" customHeight="1" x14ac:dyDescent="0.3">
      <c r="A33" s="137"/>
      <c r="B33" s="137"/>
      <c r="C33" s="137"/>
      <c r="D33" s="137"/>
      <c r="E33" s="138"/>
      <c r="F33" s="31"/>
      <c r="G33" s="31"/>
      <c r="H33" s="134" t="s">
        <v>133</v>
      </c>
      <c r="I33" s="134"/>
    </row>
    <row r="34" spans="1:9" s="1" customFormat="1" ht="14.25" x14ac:dyDescent="0.2">
      <c r="A34" s="29" t="s">
        <v>13</v>
      </c>
      <c r="B34" s="30"/>
      <c r="C34" s="30"/>
      <c r="D34" s="30"/>
      <c r="E34" s="27"/>
      <c r="F34" s="27"/>
      <c r="G34" s="27"/>
      <c r="H34" s="133" t="s">
        <v>13</v>
      </c>
      <c r="I34" s="133"/>
    </row>
    <row r="35" spans="1:9" s="1" customFormat="1" ht="14.25" x14ac:dyDescent="0.2">
      <c r="A35" s="44" t="s">
        <v>44</v>
      </c>
      <c r="B35" s="3"/>
      <c r="C35" s="3"/>
      <c r="D35" s="3"/>
      <c r="E35" s="3"/>
      <c r="F35" s="3"/>
      <c r="G35" s="3"/>
      <c r="H35" s="3"/>
      <c r="I35" s="3"/>
    </row>
    <row r="36" spans="1:9" x14ac:dyDescent="0.2">
      <c r="A36" s="44" t="s">
        <v>46</v>
      </c>
      <c r="B36" s="45"/>
      <c r="C36" s="45"/>
      <c r="D36" s="45"/>
      <c r="E36" s="45"/>
      <c r="F36" s="45"/>
      <c r="G36" s="45"/>
      <c r="H36" s="45"/>
      <c r="I36" s="45"/>
    </row>
    <row r="37" spans="1:9" x14ac:dyDescent="0.2">
      <c r="A37" t="s">
        <v>45</v>
      </c>
    </row>
  </sheetData>
  <sheetProtection algorithmName="SHA-512" hashValue="UImXEE232SyiVxfKQQbaMuabmv9Z4f/jkiho9lNo2YT8N86yFBmVwzVUfHM0GX6CKlRpRxUsTEwVjVuxdkqfKw==" saltValue="WovpQF4x6HuF+NXn54iceg==" spinCount="100000" sheet="1" selectLockedCells="1"/>
  <mergeCells count="63">
    <mergeCell ref="H9:I9"/>
    <mergeCell ref="A9:B9"/>
    <mergeCell ref="C9:F9"/>
    <mergeCell ref="A10:B10"/>
    <mergeCell ref="C10:D10"/>
    <mergeCell ref="A2:B2"/>
    <mergeCell ref="C2:F2"/>
    <mergeCell ref="A3:B3"/>
    <mergeCell ref="C3:F3"/>
    <mergeCell ref="A6:B6"/>
    <mergeCell ref="C8:F8"/>
    <mergeCell ref="E23:F23"/>
    <mergeCell ref="H27:I27"/>
    <mergeCell ref="A28:D28"/>
    <mergeCell ref="A27:D27"/>
    <mergeCell ref="A19:D19"/>
    <mergeCell ref="A23:D23"/>
    <mergeCell ref="B21:D21"/>
    <mergeCell ref="B22:D22"/>
    <mergeCell ref="E22:F22"/>
    <mergeCell ref="A20:D20"/>
    <mergeCell ref="A17:D17"/>
    <mergeCell ref="A18:D18"/>
    <mergeCell ref="A15:D15"/>
    <mergeCell ref="E17:F17"/>
    <mergeCell ref="A16:D16"/>
    <mergeCell ref="H34:I34"/>
    <mergeCell ref="H33:I33"/>
    <mergeCell ref="H26:I26"/>
    <mergeCell ref="E14:F14"/>
    <mergeCell ref="G24:I24"/>
    <mergeCell ref="E18:F18"/>
    <mergeCell ref="E19:F19"/>
    <mergeCell ref="E20:F20"/>
    <mergeCell ref="E15:F15"/>
    <mergeCell ref="E16:F16"/>
    <mergeCell ref="E21:F21"/>
    <mergeCell ref="A30:E30"/>
    <mergeCell ref="A33:E33"/>
    <mergeCell ref="H30:I30"/>
    <mergeCell ref="H31:I31"/>
    <mergeCell ref="H28:I28"/>
    <mergeCell ref="E12:F12"/>
    <mergeCell ref="A12:D12"/>
    <mergeCell ref="E13:F13"/>
    <mergeCell ref="A13:D13"/>
    <mergeCell ref="A14:D14"/>
    <mergeCell ref="A1:I1"/>
    <mergeCell ref="A8:B8"/>
    <mergeCell ref="A4:B4"/>
    <mergeCell ref="H2:I2"/>
    <mergeCell ref="H4:I4"/>
    <mergeCell ref="H6:I6"/>
    <mergeCell ref="H8:I8"/>
    <mergeCell ref="C7:F7"/>
    <mergeCell ref="A7:B7"/>
    <mergeCell ref="H5:I5"/>
    <mergeCell ref="A5:B5"/>
    <mergeCell ref="C5:F5"/>
    <mergeCell ref="C4:F4"/>
    <mergeCell ref="C6:F6"/>
    <mergeCell ref="H3:I3"/>
    <mergeCell ref="H7:I7"/>
  </mergeCells>
  <phoneticPr fontId="2" type="noConversion"/>
  <dataValidations count="24">
    <dataValidation allowBlank="1" showInputMessage="1" showErrorMessage="1" promptTitle="Item of Expenditure " prompt="This is the budget and itemized expenditure account in which agencies will be reimbursed.  " sqref="A12:D12"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2:F12" xr:uid="{4A2BF9CD-793B-4BD3-B241-13D809A9CF15}"/>
    <dataValidation allowBlank="1" showInputMessage="1" showErrorMessage="1" promptTitle="Grant Award Share " prompt="This is the amount of the City award; the total award of the contract. " sqref="G12" xr:uid="{FE4A6B3A-C092-43C9-9E9E-12DD464CA2FF}"/>
    <dataValidation allowBlank="1" showInputMessage="1" showErrorMessage="1" promptTitle="Other Share " prompt="This is the amount of the Delegate Agency/Organization’s contribution to the program and is different from the City share. " sqref="H12" xr:uid="{7CD55015-FEFE-44EF-B845-2999601139A7}"/>
    <dataValidation allowBlank="1" showInputMessage="1" showErrorMessage="1" promptTitle="Total Cost " prompt="This is the total program budget and includes the City award budget and the Delegate Agency/Organization’s contributed share. " sqref="I12" xr:uid="{11C20494-B3AD-46A5-A85A-186CE3B0FC55}"/>
    <dataValidation allowBlank="1" showInputMessage="1" showErrorMessage="1" promptTitle="% of Total is Other Share " prompt="This is the percentage of the Delegate Agency contribution in relation to the total project budget. " sqref="G25" xr:uid="{C9765829-AFAA-4E69-A49C-FAF979B30849}"/>
    <dataValidation allowBlank="1" showInputMessage="1" showErrorMessage="1" promptTitle="Delegate Authorization" prompt="This is the name of the authorized executive member of the Delegate Agency with signatory authority. " sqref="A26" xr:uid="{87B0284C-E02D-4DE4-A6A8-A4FE6D1C81E1}"/>
    <dataValidation allowBlank="1" showInputMessage="1" showErrorMessage="1" promptTitle="City Authorization" prompt="This is the name of the authorized executive member of the City with signatory authority.  " sqref="H26:I26" xr:uid="{35FB180B-BDD4-45B7-B9D1-5FD2E62C6F2D}"/>
    <dataValidation allowBlank="1" showInputMessage="1" showErrorMessage="1" promptTitle="Global PO Contract Term" prompt="Please indicate the contract period (i.e. 01/01/2019 - 12/31/2020). " sqref="H4:I4" xr:uid="{F5AC6BD0-108D-4049-81E1-E02B62031487}"/>
    <dataValidation allowBlank="1" showInputMessage="1" showErrorMessage="1" promptTitle="Budget Allocation Year" prompt="This identifies the year covered through the annual release. " sqref="C9" xr:uid="{D387FDB2-02D3-4853-928D-97963C3F37E5}"/>
    <dataValidation allowBlank="1" showInputMessage="1" showErrorMessage="1" promptTitle="CSFA#" prompt="This is the Catalog of State Financial Assistance (CDFA), which is a State identifier (i.e. 506-00-1717). _x000a_" sqref="H9:H10" xr:uid="{ACA47F86-A7B8-4708-81FB-C31F9D7C3CD0}"/>
    <dataValidation allowBlank="1" showInputMessage="1" showErrorMessage="1" promptTitle="CFDA #" prompt="This is the Catalog of Federal Domestic Assistance, which is a federal identifier (i.e. 10.557). " sqref="H8" xr:uid="{A6FE54BB-B523-4ACB-98BC-1227475D3D96}"/>
    <dataValidation allowBlank="1" showInputMessage="1" showErrorMessage="1" promptTitle="Funding Strip " prompt="Provide the City issued funding account assigned to the agreement; this information is available in the funding agreement. " sqref="H7" xr:uid="{63C2991E-FC86-4578-A24E-854C6371866D}"/>
    <dataValidation allowBlank="1" showInputMessage="1" showErrorMessage="1" promptTitle="Standard PO Release Term" prompt="Please indicate the year of the allocation (i.e. 01/01/2019 - 12/31/2019). " sqref="H6" xr:uid="{F2744481-4536-41F1-BFC9-F8ADA874D322}"/>
    <dataValidation allowBlank="1" showInputMessage="1" showErrorMessage="1" promptTitle="Standard PO#" prompt="Provide the PO-Release number, which is the annual distribution of funds against a Global blanket agreement. " sqref="H5:I5" xr:uid="{195FB14D-AEBE-4D93-958F-50FB6BCE3ABA}"/>
    <dataValidation allowBlank="1" showInputMessage="1" showErrorMessage="1" promptTitle="Global PO#" prompt="Provide the Global blanket agreement number; This is the agreement number governing the lifecycle of the agreement. " sqref="H3:I3" xr:uid="{8071396C-9872-4C65-AC9F-C53AA974CB83}"/>
    <dataValidation allowBlank="1" showInputMessage="1" showErrorMessage="1" promptTitle="Department " prompt="Enter the name of the City department in which the contract was executed.                                            " sqref="H2:I2"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8:F8"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7:F7" xr:uid="{36635177-BDC0-472C-9659-A6A2337BE9E1}"/>
    <dataValidation allowBlank="1" showInputMessage="1" showErrorMessage="1" promptTitle="Preparer Phone Number" prompt="Provide the phone number of the person preparing the report.  " sqref="C6:F6" xr:uid="{5B70BF1E-9A7C-4F90-A7C3-09505B0BE11C}"/>
    <dataValidation allowBlank="1" showInputMessage="1" showErrorMessage="1" promptTitle="Preparer Email Address" prompt="Provide the email address of the person preparing the invoice. " sqref="C5:F5" xr:uid="{7EC3DAD3-9EB7-42D8-8ADA-91B5E823E61F}"/>
    <dataValidation allowBlank="1" showInputMessage="1" showErrorMessage="1" promptTitle="Preparer Name" prompt="Provide the name of the person preparing the budget. " sqref="C4:F4" xr:uid="{92BFD1F4-5970-4933-8C02-74CB29D6B7DD}"/>
    <dataValidation allowBlank="1" showInputMessage="1" showErrorMessage="1" promptTitle="Program Name" prompt="Please identify the Delegate Agency Program name. " sqref="C3:F3" xr:uid="{E78B90FB-85F0-47AC-A963-CE934C204950}"/>
    <dataValidation allowBlank="1" showInputMessage="1" showErrorMessage="1" promptTitle="Delegate Agency Name" prompt="Please identify the name of the Delegate Agency. " sqref="C2:F2" xr:uid="{27B66D3D-6888-44A5-89F3-F460686325A7}"/>
  </dataValidations>
  <printOptions horizontalCentered="1" verticalCentered="1"/>
  <pageMargins left="0.25" right="0.25" top="0" bottom="0" header="0" footer="0"/>
  <pageSetup scale="71" fitToHeight="0" orientation="portrait" r:id="rId1"/>
  <headerFooter scaleWithDoc="0" alignWithMargins="0">
    <oddFooter>&amp;L&amp;8Revised DFSS-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36"/>
  <sheetViews>
    <sheetView topLeftCell="A16" zoomScaleNormal="100" zoomScaleSheetLayoutView="100" workbookViewId="0">
      <selection activeCell="A33" sqref="A33:E33"/>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s="7" customFormat="1" ht="39.950000000000003" customHeight="1" x14ac:dyDescent="0.2">
      <c r="A1" s="118" t="s">
        <v>115</v>
      </c>
      <c r="B1" s="118"/>
      <c r="C1" s="118"/>
      <c r="D1" s="118"/>
      <c r="E1" s="118"/>
      <c r="F1" s="118"/>
      <c r="G1" s="118"/>
      <c r="H1" s="118"/>
      <c r="I1" s="118"/>
      <c r="J1" s="17"/>
      <c r="K1" s="17"/>
    </row>
    <row r="2" spans="1:13" s="1" customFormat="1" ht="27" customHeight="1" x14ac:dyDescent="0.25">
      <c r="A2" s="119" t="s">
        <v>85</v>
      </c>
      <c r="B2" s="119"/>
      <c r="C2" s="156">
        <f>'Form 1'!C2</f>
        <v>0</v>
      </c>
      <c r="D2" s="156"/>
      <c r="E2" s="156"/>
      <c r="F2" s="156"/>
      <c r="G2" s="87" t="s">
        <v>121</v>
      </c>
      <c r="H2" s="120" t="str">
        <f>'Form 1'!H2:I2</f>
        <v xml:space="preserve">50 - Family and Support Services </v>
      </c>
      <c r="I2" s="120"/>
      <c r="J2" s="4"/>
      <c r="K2" s="4"/>
      <c r="L2" s="4"/>
      <c r="M2" s="4"/>
    </row>
    <row r="3" spans="1:13" s="1" customFormat="1" ht="27" customHeight="1" x14ac:dyDescent="0.2">
      <c r="A3" s="119" t="s">
        <v>84</v>
      </c>
      <c r="B3" s="119"/>
      <c r="C3" s="158">
        <f>'Form 1'!C3</f>
        <v>0</v>
      </c>
      <c r="D3" s="158"/>
      <c r="E3" s="158"/>
      <c r="F3" s="158"/>
      <c r="G3" s="87" t="s">
        <v>128</v>
      </c>
      <c r="H3" s="121"/>
      <c r="I3" s="121"/>
      <c r="J3" s="4"/>
      <c r="L3" s="4"/>
      <c r="M3" s="4"/>
    </row>
    <row r="4" spans="1:13" s="1" customFormat="1" ht="30" customHeight="1" x14ac:dyDescent="0.2">
      <c r="A4" s="119" t="s">
        <v>104</v>
      </c>
      <c r="B4" s="119"/>
      <c r="C4" s="158">
        <f>'Form 1'!C4</f>
        <v>0</v>
      </c>
      <c r="D4" s="158"/>
      <c r="E4" s="158"/>
      <c r="F4" s="158"/>
      <c r="G4" s="87" t="s">
        <v>129</v>
      </c>
      <c r="H4" s="121"/>
      <c r="I4" s="121"/>
      <c r="J4" s="4"/>
    </row>
    <row r="5" spans="1:13" s="1" customFormat="1" ht="28.5" customHeight="1" x14ac:dyDescent="0.2">
      <c r="A5" s="119" t="s">
        <v>107</v>
      </c>
      <c r="B5" s="119"/>
      <c r="C5" s="157">
        <f>'Form 1'!C5</f>
        <v>0</v>
      </c>
      <c r="D5" s="158"/>
      <c r="E5" s="158"/>
      <c r="F5" s="158"/>
      <c r="G5" s="87" t="s">
        <v>126</v>
      </c>
      <c r="H5" s="121"/>
      <c r="I5" s="121"/>
      <c r="J5" s="4"/>
    </row>
    <row r="6" spans="1:13" s="1" customFormat="1" ht="39.75" customHeight="1" x14ac:dyDescent="0.2">
      <c r="A6" s="148" t="s">
        <v>125</v>
      </c>
      <c r="B6" s="148"/>
      <c r="C6" s="160">
        <f>'Form 1'!C6</f>
        <v>0</v>
      </c>
      <c r="D6" s="160"/>
      <c r="E6" s="160"/>
      <c r="F6" s="160"/>
      <c r="G6" s="87" t="s">
        <v>130</v>
      </c>
      <c r="H6" s="121"/>
      <c r="I6" s="121"/>
    </row>
    <row r="7" spans="1:13" s="1" customFormat="1" ht="30" customHeight="1" x14ac:dyDescent="0.2">
      <c r="A7" s="119" t="s">
        <v>86</v>
      </c>
      <c r="B7" s="119"/>
      <c r="C7" s="121">
        <f>'Form 1'!C7</f>
        <v>0</v>
      </c>
      <c r="D7" s="121"/>
      <c r="E7" s="121"/>
      <c r="F7" s="121"/>
      <c r="G7" s="87" t="s">
        <v>122</v>
      </c>
      <c r="H7" s="121"/>
      <c r="I7" s="121"/>
    </row>
    <row r="8" spans="1:13" s="1" customFormat="1" ht="44.25" customHeight="1" x14ac:dyDescent="0.2">
      <c r="A8" s="119" t="s">
        <v>87</v>
      </c>
      <c r="B8" s="119"/>
      <c r="C8" s="159">
        <f>'Form 1'!C8</f>
        <v>0</v>
      </c>
      <c r="D8" s="159"/>
      <c r="E8" s="159"/>
      <c r="F8" s="159"/>
      <c r="G8" s="96" t="s">
        <v>123</v>
      </c>
      <c r="H8" s="122"/>
      <c r="I8" s="122"/>
    </row>
    <row r="9" spans="1:13" s="1" customFormat="1" ht="31.5" customHeight="1" x14ac:dyDescent="0.25">
      <c r="A9" s="119" t="s">
        <v>111</v>
      </c>
      <c r="B9" s="119"/>
      <c r="C9" s="149">
        <f>'Form 1'!C9</f>
        <v>2020</v>
      </c>
      <c r="D9" s="149"/>
      <c r="E9" s="149"/>
      <c r="F9" s="149"/>
      <c r="G9" s="96" t="s">
        <v>124</v>
      </c>
      <c r="H9" s="122"/>
      <c r="I9" s="122"/>
    </row>
    <row r="10" spans="1:13" s="1" customFormat="1" ht="24" customHeight="1" x14ac:dyDescent="0.25">
      <c r="A10" s="150" t="s">
        <v>120</v>
      </c>
      <c r="B10" s="150"/>
      <c r="C10" s="151">
        <f>+'Form 1'!C10:D10</f>
        <v>0</v>
      </c>
      <c r="D10" s="149"/>
      <c r="E10" s="100"/>
      <c r="F10" s="100"/>
      <c r="G10" s="87"/>
      <c r="H10" s="6"/>
      <c r="I10" s="6"/>
    </row>
    <row r="11" spans="1:13" s="17" customFormat="1" ht="14.25" x14ac:dyDescent="0.2">
      <c r="A11" s="16" t="s">
        <v>14</v>
      </c>
      <c r="B11" s="5"/>
      <c r="C11" s="5"/>
      <c r="D11" s="5"/>
      <c r="E11" s="5"/>
      <c r="F11" s="5"/>
      <c r="G11" s="5"/>
      <c r="H11" s="5"/>
      <c r="I11" s="5"/>
    </row>
    <row r="12" spans="1:13" s="6" customFormat="1" ht="30.75" customHeight="1" x14ac:dyDescent="0.25">
      <c r="A12" s="127" t="s">
        <v>32</v>
      </c>
      <c r="B12" s="127"/>
      <c r="C12" s="127"/>
      <c r="D12" s="127"/>
      <c r="E12" s="127" t="s">
        <v>33</v>
      </c>
      <c r="F12" s="127"/>
      <c r="G12" s="23" t="s">
        <v>35</v>
      </c>
      <c r="H12" s="23" t="s">
        <v>34</v>
      </c>
      <c r="I12" s="23" t="s">
        <v>102</v>
      </c>
    </row>
    <row r="13" spans="1:13" s="1" customFormat="1" ht="42.75" customHeight="1" x14ac:dyDescent="0.2">
      <c r="A13" s="130" t="s">
        <v>64</v>
      </c>
      <c r="B13" s="131"/>
      <c r="C13" s="131"/>
      <c r="D13" s="132"/>
      <c r="E13" s="153" t="s">
        <v>11</v>
      </c>
      <c r="F13" s="154"/>
      <c r="G13" s="101"/>
      <c r="H13" s="98">
        <f>+I13-G13</f>
        <v>0</v>
      </c>
      <c r="I13" s="98">
        <f>+'Form 2'!K16</f>
        <v>0</v>
      </c>
    </row>
    <row r="14" spans="1:13" s="1" customFormat="1" ht="30.75" customHeight="1" x14ac:dyDescent="0.2">
      <c r="A14" s="130" t="s">
        <v>49</v>
      </c>
      <c r="B14" s="131"/>
      <c r="C14" s="131"/>
      <c r="D14" s="132"/>
      <c r="E14" s="153" t="s">
        <v>12</v>
      </c>
      <c r="F14" s="154"/>
      <c r="G14" s="101"/>
      <c r="H14" s="98">
        <f t="shared" ref="H14:H22" si="0">+I14-G14</f>
        <v>0</v>
      </c>
      <c r="I14" s="98">
        <f>+'Form 2'!K26</f>
        <v>0</v>
      </c>
    </row>
    <row r="15" spans="1:13" s="1" customFormat="1" ht="72.75" customHeight="1" x14ac:dyDescent="0.2">
      <c r="A15" s="130" t="s">
        <v>81</v>
      </c>
      <c r="B15" s="131"/>
      <c r="C15" s="131"/>
      <c r="D15" s="132"/>
      <c r="E15" s="153" t="s">
        <v>5</v>
      </c>
      <c r="F15" s="154"/>
      <c r="G15" s="101"/>
      <c r="H15" s="98">
        <f t="shared" si="0"/>
        <v>0</v>
      </c>
      <c r="I15" s="98">
        <f>+'Form 3'!F8</f>
        <v>0</v>
      </c>
    </row>
    <row r="16" spans="1:13" s="1" customFormat="1" ht="32.25" customHeight="1" x14ac:dyDescent="0.2">
      <c r="A16" s="130" t="s">
        <v>58</v>
      </c>
      <c r="B16" s="131"/>
      <c r="C16" s="131"/>
      <c r="D16" s="132"/>
      <c r="E16" s="153" t="s">
        <v>6</v>
      </c>
      <c r="F16" s="154"/>
      <c r="G16" s="101"/>
      <c r="H16" s="98">
        <f t="shared" si="0"/>
        <v>0</v>
      </c>
      <c r="I16" s="98">
        <f>+'Form 3'!F9</f>
        <v>0</v>
      </c>
    </row>
    <row r="17" spans="1:9" s="1" customFormat="1" ht="41.25" customHeight="1" x14ac:dyDescent="0.2">
      <c r="A17" s="130" t="s">
        <v>59</v>
      </c>
      <c r="B17" s="131"/>
      <c r="C17" s="131"/>
      <c r="D17" s="132"/>
      <c r="E17" s="153" t="s">
        <v>16</v>
      </c>
      <c r="F17" s="154"/>
      <c r="G17" s="101"/>
      <c r="H17" s="98">
        <f t="shared" si="0"/>
        <v>0</v>
      </c>
      <c r="I17" s="98">
        <f>+'Form 3'!F10</f>
        <v>0</v>
      </c>
    </row>
    <row r="18" spans="1:9" s="1" customFormat="1" ht="45.75" customHeight="1" x14ac:dyDescent="0.2">
      <c r="A18" s="130" t="s">
        <v>80</v>
      </c>
      <c r="B18" s="131"/>
      <c r="C18" s="131"/>
      <c r="D18" s="132"/>
      <c r="E18" s="153" t="s">
        <v>7</v>
      </c>
      <c r="F18" s="154"/>
      <c r="G18" s="101"/>
      <c r="H18" s="98">
        <f t="shared" si="0"/>
        <v>0</v>
      </c>
      <c r="I18" s="98">
        <f>+'Form 3'!F11</f>
        <v>0</v>
      </c>
    </row>
    <row r="19" spans="1:9" s="1" customFormat="1" ht="45" customHeight="1" x14ac:dyDescent="0.2">
      <c r="A19" s="130" t="s">
        <v>60</v>
      </c>
      <c r="B19" s="131"/>
      <c r="C19" s="131"/>
      <c r="D19" s="132"/>
      <c r="E19" s="153" t="s">
        <v>8</v>
      </c>
      <c r="F19" s="154"/>
      <c r="G19" s="101"/>
      <c r="H19" s="98">
        <f t="shared" si="0"/>
        <v>0</v>
      </c>
      <c r="I19" s="98">
        <f>+'Form 3'!F12</f>
        <v>0</v>
      </c>
    </row>
    <row r="20" spans="1:9" s="1" customFormat="1" ht="27.95" customHeight="1" x14ac:dyDescent="0.2">
      <c r="A20" s="130" t="s">
        <v>106</v>
      </c>
      <c r="B20" s="131"/>
      <c r="C20" s="131"/>
      <c r="D20" s="132"/>
      <c r="E20" s="155" t="s">
        <v>36</v>
      </c>
      <c r="F20" s="154"/>
      <c r="G20" s="101"/>
      <c r="H20" s="98">
        <f t="shared" si="0"/>
        <v>0</v>
      </c>
      <c r="I20" s="98">
        <f>+'Form 3'!F13</f>
        <v>0</v>
      </c>
    </row>
    <row r="21" spans="1:9" s="1" customFormat="1" ht="21" customHeight="1" x14ac:dyDescent="0.2">
      <c r="A21" s="24" t="str">
        <f>'Form 3'!A15:D15</f>
        <v xml:space="preserve">   Other:</v>
      </c>
      <c r="B21" s="145">
        <f>+'Form 3'!B14:D14</f>
        <v>0</v>
      </c>
      <c r="C21" s="145"/>
      <c r="D21" s="146"/>
      <c r="E21" s="153" t="s">
        <v>20</v>
      </c>
      <c r="F21" s="154"/>
      <c r="G21" s="101"/>
      <c r="H21" s="98">
        <f t="shared" si="0"/>
        <v>0</v>
      </c>
      <c r="I21" s="98">
        <f>+'Form 3'!F14</f>
        <v>0</v>
      </c>
    </row>
    <row r="22" spans="1:9" s="1" customFormat="1" ht="21.75" customHeight="1" x14ac:dyDescent="0.2">
      <c r="A22" s="24" t="str">
        <f>'Form 3'!A15:D15</f>
        <v xml:space="preserve">   Other:</v>
      </c>
      <c r="B22" s="145">
        <f>+'Form 3'!B15:D15</f>
        <v>0</v>
      </c>
      <c r="C22" s="145"/>
      <c r="D22" s="146"/>
      <c r="E22" s="153" t="s">
        <v>20</v>
      </c>
      <c r="F22" s="154"/>
      <c r="G22" s="101"/>
      <c r="H22" s="98">
        <f t="shared" si="0"/>
        <v>0</v>
      </c>
      <c r="I22" s="98">
        <f>+'Form 3'!F15</f>
        <v>0</v>
      </c>
    </row>
    <row r="23" spans="1:9" s="74" customFormat="1" ht="18.75" customHeight="1" x14ac:dyDescent="0.25">
      <c r="A23" s="144" t="s">
        <v>10</v>
      </c>
      <c r="B23" s="144"/>
      <c r="C23" s="144"/>
      <c r="D23" s="144"/>
      <c r="E23" s="140"/>
      <c r="F23" s="141"/>
      <c r="G23" s="73">
        <f>SUM(G13:G22)</f>
        <v>0</v>
      </c>
      <c r="H23" s="76">
        <f>SUM(H13:H22)</f>
        <v>0</v>
      </c>
      <c r="I23" s="73">
        <f>SUM(I13:I22)</f>
        <v>0</v>
      </c>
    </row>
    <row r="24" spans="1:9" s="1" customFormat="1" ht="14.25" customHeight="1" thickBot="1" x14ac:dyDescent="0.25">
      <c r="A24" s="3"/>
      <c r="B24" s="3"/>
      <c r="C24" s="3"/>
      <c r="D24" s="3"/>
      <c r="E24" s="3"/>
      <c r="F24" s="3"/>
      <c r="G24" s="136" t="s">
        <v>21</v>
      </c>
      <c r="H24" s="136"/>
      <c r="I24" s="136"/>
    </row>
    <row r="25" spans="1:9" s="1" customFormat="1" ht="22.5" customHeight="1" thickBot="1" x14ac:dyDescent="0.3">
      <c r="A25" s="70" t="s">
        <v>112</v>
      </c>
      <c r="B25" s="3"/>
      <c r="C25" s="3"/>
      <c r="D25" s="3"/>
      <c r="E25" s="3"/>
      <c r="F25" s="3"/>
      <c r="G25" s="55">
        <f>IFERROR(H23/I23,0)</f>
        <v>0</v>
      </c>
      <c r="H25" s="3"/>
      <c r="I25" s="3"/>
    </row>
    <row r="26" spans="1:9" s="1" customFormat="1" ht="18" customHeight="1" x14ac:dyDescent="0.25">
      <c r="A26" s="25" t="s">
        <v>116</v>
      </c>
      <c r="B26" s="66"/>
      <c r="C26" s="67"/>
      <c r="D26" s="67"/>
      <c r="E26" s="67"/>
      <c r="F26" s="67"/>
      <c r="G26" s="67"/>
      <c r="H26" s="135" t="s">
        <v>114</v>
      </c>
      <c r="I26" s="135"/>
    </row>
    <row r="27" spans="1:9" s="1" customFormat="1" ht="24" customHeight="1" x14ac:dyDescent="0.2">
      <c r="A27" s="142"/>
      <c r="B27" s="142"/>
      <c r="C27" s="142"/>
      <c r="D27" s="142"/>
      <c r="E27" s="66"/>
      <c r="F27" s="66"/>
      <c r="G27" s="66"/>
      <c r="H27" s="142"/>
      <c r="I27" s="142"/>
    </row>
    <row r="28" spans="1:9" s="1" customFormat="1" ht="15" x14ac:dyDescent="0.25">
      <c r="A28" s="152" t="s">
        <v>23</v>
      </c>
      <c r="B28" s="152"/>
      <c r="C28" s="152"/>
      <c r="D28" s="152"/>
      <c r="E28" s="66"/>
      <c r="F28" s="66"/>
      <c r="G28" s="66"/>
      <c r="H28" s="135" t="s">
        <v>24</v>
      </c>
      <c r="I28" s="135"/>
    </row>
    <row r="29" spans="1:9" s="1" customFormat="1" ht="2.25" customHeight="1" x14ac:dyDescent="0.2">
      <c r="A29" s="28"/>
      <c r="B29" s="28"/>
      <c r="C29" s="28"/>
      <c r="D29" s="28"/>
      <c r="E29" s="28"/>
      <c r="F29" s="28"/>
      <c r="G29" s="28"/>
      <c r="H29" s="28"/>
      <c r="I29" s="28"/>
    </row>
    <row r="30" spans="1:9" s="1" customFormat="1" ht="21" customHeight="1" x14ac:dyDescent="0.3">
      <c r="A30" s="137"/>
      <c r="B30" s="137"/>
      <c r="C30" s="137"/>
      <c r="D30" s="137"/>
      <c r="E30" s="137"/>
      <c r="F30" s="31"/>
      <c r="G30" s="31"/>
      <c r="H30" s="134" t="str">
        <f>+'Form 1'!H30:I30</f>
        <v>Bertrand Obialor</v>
      </c>
      <c r="I30" s="134"/>
    </row>
    <row r="31" spans="1:9" s="1" customFormat="1" ht="15" x14ac:dyDescent="0.25">
      <c r="A31" s="25" t="s">
        <v>53</v>
      </c>
      <c r="B31" s="30"/>
      <c r="C31" s="30"/>
      <c r="D31" s="30"/>
      <c r="E31" s="31"/>
      <c r="F31" s="31"/>
      <c r="G31" s="31"/>
      <c r="H31" s="135" t="s">
        <v>53</v>
      </c>
      <c r="I31" s="135"/>
    </row>
    <row r="32" spans="1:9" s="1" customFormat="1" ht="2.25" customHeight="1" x14ac:dyDescent="0.2">
      <c r="A32" s="30"/>
      <c r="B32" s="30"/>
      <c r="C32" s="30"/>
      <c r="D32" s="30"/>
      <c r="E32" s="32"/>
      <c r="F32" s="32"/>
      <c r="G32" s="32"/>
      <c r="H32" s="30"/>
      <c r="I32" s="30"/>
    </row>
    <row r="33" spans="1:9" s="1" customFormat="1" ht="31.5" customHeight="1" x14ac:dyDescent="0.3">
      <c r="A33" s="137"/>
      <c r="B33" s="137"/>
      <c r="C33" s="137"/>
      <c r="D33" s="137"/>
      <c r="E33" s="138"/>
      <c r="F33" s="31"/>
      <c r="G33" s="31"/>
      <c r="H33" s="134" t="str">
        <f>+'Form 1'!H33:I33</f>
        <v>Supervisor of Accounting</v>
      </c>
      <c r="I33" s="134"/>
    </row>
    <row r="34" spans="1:9" s="1" customFormat="1" ht="15" x14ac:dyDescent="0.25">
      <c r="A34" s="25" t="s">
        <v>13</v>
      </c>
      <c r="B34" s="30"/>
      <c r="C34" s="30"/>
      <c r="D34" s="30"/>
      <c r="E34" s="66"/>
      <c r="F34" s="66"/>
      <c r="G34" s="66"/>
      <c r="H34" s="135" t="s">
        <v>13</v>
      </c>
      <c r="I34" s="135"/>
    </row>
    <row r="35" spans="1:9" s="1" customFormat="1" ht="14.25" x14ac:dyDescent="0.2">
      <c r="A35" s="44" t="s">
        <v>44</v>
      </c>
      <c r="B35" s="3"/>
      <c r="C35" s="3"/>
      <c r="D35" s="3"/>
      <c r="E35" s="3"/>
      <c r="F35" s="3"/>
      <c r="G35" s="3"/>
      <c r="H35" s="3"/>
      <c r="I35" s="3"/>
    </row>
    <row r="36" spans="1:9" x14ac:dyDescent="0.2">
      <c r="A36" s="44" t="s">
        <v>46</v>
      </c>
      <c r="B36" s="45"/>
      <c r="C36" s="45"/>
      <c r="D36" s="45"/>
      <c r="E36" s="45"/>
      <c r="F36" s="45"/>
      <c r="G36" s="45"/>
      <c r="H36" s="45"/>
      <c r="I36" s="45"/>
    </row>
  </sheetData>
  <sheetProtection algorithmName="SHA-512" hashValue="FU6O79I98LckMVcON/3+9p2VpgVX/qG3tZKlFIZ0PLDPcoQlK8EzaQkMZAv5Ky/Lrhnv93F+0FNZSc/fb1bpXA==" saltValue="WhmKWFCY3IpSEuydPvKaWg==" spinCount="100000" sheet="1" selectLockedCells="1"/>
  <mergeCells count="63">
    <mergeCell ref="A9:B9"/>
    <mergeCell ref="C9:F9"/>
    <mergeCell ref="A10:B10"/>
    <mergeCell ref="C10:D10"/>
    <mergeCell ref="H8:I8"/>
    <mergeCell ref="H9:I9"/>
    <mergeCell ref="C6:F6"/>
    <mergeCell ref="H4:I4"/>
    <mergeCell ref="H5:I5"/>
    <mergeCell ref="H6:I6"/>
    <mergeCell ref="H7:I7"/>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A12:D12"/>
    <mergeCell ref="E12:F12"/>
    <mergeCell ref="A13:D13"/>
    <mergeCell ref="E13:F13"/>
    <mergeCell ref="A14:D14"/>
    <mergeCell ref="E14:F14"/>
    <mergeCell ref="A15:D15"/>
    <mergeCell ref="E15:F15"/>
    <mergeCell ref="A16:D16"/>
    <mergeCell ref="E16:F16"/>
    <mergeCell ref="A17:D17"/>
    <mergeCell ref="E17:F17"/>
    <mergeCell ref="E21:F21"/>
    <mergeCell ref="B22:D22"/>
    <mergeCell ref="E22:F22"/>
    <mergeCell ref="A20:D20"/>
    <mergeCell ref="A18:D18"/>
    <mergeCell ref="E18:F18"/>
    <mergeCell ref="A19:D19"/>
    <mergeCell ref="E19:F19"/>
    <mergeCell ref="E20:F20"/>
    <mergeCell ref="B21:D21"/>
    <mergeCell ref="H33:I33"/>
    <mergeCell ref="H34:I34"/>
    <mergeCell ref="A33:E33"/>
    <mergeCell ref="H30:I30"/>
    <mergeCell ref="H31:I31"/>
    <mergeCell ref="A30:E30"/>
    <mergeCell ref="A27:D27"/>
    <mergeCell ref="H27:I27"/>
    <mergeCell ref="A28:D28"/>
    <mergeCell ref="H28:I28"/>
    <mergeCell ref="A23:D23"/>
    <mergeCell ref="E23:F23"/>
    <mergeCell ref="G24:I24"/>
    <mergeCell ref="H26:I26"/>
  </mergeCells>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6:I26" xr:uid="{2167C814-0649-4A08-8FAF-196104711D20}"/>
    <dataValidation allowBlank="1" showInputMessage="1" showErrorMessage="1" promptTitle="Delegate Authorization" prompt="This is the name of the authorized executive member of the Delegate Agency with signatory authority. " sqref="A26" xr:uid="{3DA7E687-A664-4099-9619-5AD6CFC76141}"/>
    <dataValidation allowBlank="1" showInputMessage="1" showErrorMessage="1" promptTitle="% of Total is Other Share " prompt="This is the percentage of the Delegate Agency contribution in relation to the total project budget. " sqref="G25" xr:uid="{48178E51-96C0-4227-8FF1-53B11C88F666}"/>
  </dataValidations>
  <printOptions horizontalCentered="1" verticalCentered="1"/>
  <pageMargins left="0.25" right="0.25" top="0" bottom="0" header="0" footer="0"/>
  <pageSetup scale="76" fitToHeight="0" orientation="portrait" r:id="rId1"/>
  <headerFooter>
    <oddFooter>&amp;LRevised DFSS: 12/2019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EP29"/>
  <sheetViews>
    <sheetView topLeftCell="A13" zoomScaleNormal="100" zoomScaleSheetLayoutView="100" zoomScalePageLayoutView="85" workbookViewId="0">
      <selection activeCell="O22" sqref="O22"/>
    </sheetView>
  </sheetViews>
  <sheetFormatPr defaultColWidth="9.140625" defaultRowHeight="12.75" x14ac:dyDescent="0.2"/>
  <cols>
    <col min="1" max="1" width="12.42578125" style="19" customWidth="1"/>
    <col min="2" max="2" width="9.42578125" style="19" customWidth="1"/>
    <col min="3" max="3" width="9.140625" style="19" customWidth="1"/>
    <col min="4" max="4" width="7" style="19" customWidth="1"/>
    <col min="5" max="5" width="9.85546875" style="19" customWidth="1"/>
    <col min="6" max="6" width="14.42578125" style="19" customWidth="1"/>
    <col min="7" max="7" width="9.140625" style="19" customWidth="1"/>
    <col min="8" max="8" width="14.28515625" style="19" customWidth="1"/>
    <col min="9" max="9" width="12.5703125" style="19" customWidth="1"/>
    <col min="10" max="10" width="24" style="54" customWidth="1"/>
    <col min="11" max="11" width="16" style="19" customWidth="1"/>
    <col min="12" max="12" width="14" style="19" customWidth="1"/>
    <col min="13" max="14" width="13.5703125" style="19" customWidth="1"/>
    <col min="15" max="15" width="54.85546875" style="19" customWidth="1"/>
    <col min="16" max="17" width="13.140625" style="45" bestFit="1" customWidth="1"/>
    <col min="18" max="18" width="9.140625" style="45"/>
    <col min="19" max="19" width="9.5703125" style="45" bestFit="1" customWidth="1"/>
    <col min="20" max="20" width="11.28515625" style="45" bestFit="1" customWidth="1"/>
    <col min="21" max="146" width="9.140625" style="45"/>
    <col min="147" max="16384" width="9.140625" style="19"/>
  </cols>
  <sheetData>
    <row r="1" spans="1:146" s="20" customFormat="1" ht="23.25" x14ac:dyDescent="0.35">
      <c r="A1" s="162" t="s">
        <v>68</v>
      </c>
      <c r="B1" s="162"/>
      <c r="C1" s="162"/>
      <c r="D1" s="162"/>
      <c r="E1" s="162"/>
      <c r="F1" s="162"/>
      <c r="G1" s="162"/>
      <c r="H1" s="162"/>
      <c r="I1" s="162"/>
      <c r="J1" s="162"/>
      <c r="K1" s="162"/>
      <c r="L1" s="162"/>
      <c r="M1" s="162"/>
      <c r="N1" s="162"/>
      <c r="O1" s="16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row>
    <row r="2" spans="1:146" s="20" customFormat="1" ht="35.25" customHeight="1" x14ac:dyDescent="0.25">
      <c r="A2" s="176" t="s">
        <v>47</v>
      </c>
      <c r="B2" s="176"/>
      <c r="C2" s="173">
        <f>+'Form 1'!C2</f>
        <v>0</v>
      </c>
      <c r="D2" s="173"/>
      <c r="E2" s="173"/>
      <c r="F2" s="173"/>
      <c r="G2" s="173"/>
      <c r="H2" s="173"/>
      <c r="I2" s="173"/>
      <c r="J2" s="2"/>
      <c r="K2" s="150" t="s">
        <v>127</v>
      </c>
      <c r="L2" s="150"/>
      <c r="M2" s="173"/>
      <c r="N2" s="173"/>
      <c r="O2" s="17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row>
    <row r="3" spans="1:146" s="20" customFormat="1" ht="15.75" customHeight="1" x14ac:dyDescent="0.25">
      <c r="A3" s="176" t="s">
        <v>54</v>
      </c>
      <c r="B3" s="176"/>
      <c r="C3" s="163" t="s">
        <v>90</v>
      </c>
      <c r="D3" s="163"/>
      <c r="E3" s="163"/>
      <c r="F3" s="163"/>
      <c r="G3" s="163"/>
      <c r="H3" s="163"/>
      <c r="I3" s="163"/>
      <c r="J3" s="2"/>
      <c r="K3" s="150" t="s">
        <v>88</v>
      </c>
      <c r="L3" s="150"/>
      <c r="M3" s="161">
        <f>+'Form 1'!C3</f>
        <v>0</v>
      </c>
      <c r="N3" s="161"/>
      <c r="O3" s="161"/>
      <c r="P3" s="3"/>
      <c r="Q3" s="3"/>
      <c r="R3" s="3"/>
      <c r="S3" s="3"/>
      <c r="T3" s="108"/>
      <c r="U3" s="108"/>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row>
    <row r="4" spans="1:146" s="20" customFormat="1" ht="40.5" customHeight="1" x14ac:dyDescent="0.25">
      <c r="A4" s="150" t="s">
        <v>95</v>
      </c>
      <c r="B4" s="176"/>
      <c r="C4" s="176"/>
      <c r="D4" s="176"/>
      <c r="E4" s="93">
        <f>+'Form 1'!C9</f>
        <v>2020</v>
      </c>
      <c r="F4" s="1"/>
      <c r="G4" s="1"/>
      <c r="H4" s="1"/>
      <c r="I4" s="1"/>
      <c r="J4" s="1"/>
      <c r="K4" s="150" t="s">
        <v>89</v>
      </c>
      <c r="L4" s="150"/>
      <c r="M4" s="161">
        <f>+'Form 1'!C8</f>
        <v>0</v>
      </c>
      <c r="N4" s="161"/>
      <c r="O4" s="161"/>
      <c r="P4" s="3"/>
      <c r="Q4" s="3"/>
      <c r="R4" s="3"/>
      <c r="S4" s="3"/>
      <c r="T4" s="108"/>
      <c r="U4" s="108"/>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row>
    <row r="5" spans="1:146" s="20" customFormat="1" ht="15" customHeight="1" x14ac:dyDescent="0.2">
      <c r="B5" s="18"/>
      <c r="C5" s="18"/>
      <c r="D5" s="18"/>
      <c r="F5" s="3"/>
      <c r="G5" s="3"/>
      <c r="H5" s="3"/>
      <c r="I5" s="3"/>
      <c r="J5" s="51"/>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row>
    <row r="6" spans="1:146" s="33" customFormat="1" ht="91.5" customHeight="1" x14ac:dyDescent="0.25">
      <c r="A6" s="167" t="s">
        <v>82</v>
      </c>
      <c r="B6" s="168"/>
      <c r="C6" s="168"/>
      <c r="D6" s="169"/>
      <c r="E6" s="56" t="s">
        <v>69</v>
      </c>
      <c r="F6" s="56" t="s">
        <v>83</v>
      </c>
      <c r="G6" s="56" t="s">
        <v>26</v>
      </c>
      <c r="H6" s="56" t="s">
        <v>38</v>
      </c>
      <c r="I6" s="56" t="s">
        <v>117</v>
      </c>
      <c r="J6" s="68" t="s">
        <v>118</v>
      </c>
      <c r="K6" s="68" t="s">
        <v>41</v>
      </c>
      <c r="L6" s="68" t="s">
        <v>37</v>
      </c>
      <c r="M6" s="68" t="s">
        <v>119</v>
      </c>
      <c r="N6" s="167" t="s">
        <v>40</v>
      </c>
      <c r="O6" s="16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row>
    <row r="7" spans="1:146" s="33" customFormat="1" ht="49.5" customHeight="1" x14ac:dyDescent="0.25">
      <c r="A7" s="170"/>
      <c r="B7" s="171"/>
      <c r="C7" s="171"/>
      <c r="D7" s="172"/>
      <c r="E7" s="8"/>
      <c r="F7" s="50"/>
      <c r="G7" s="10"/>
      <c r="H7" s="10"/>
      <c r="I7" s="9"/>
      <c r="J7" s="88" t="e">
        <f>IF(H7=0,K7/G7, K7/G7)/E7</f>
        <v>#DIV/0!</v>
      </c>
      <c r="K7" s="86"/>
      <c r="L7" s="35">
        <f>M7-K7</f>
        <v>0</v>
      </c>
      <c r="M7" s="35">
        <f t="shared" ref="M7:M10" si="0">ROUNDUP(IF(H7=0,E7*F7*I7, E7*F7*G7*H7*I7),0)</f>
        <v>0</v>
      </c>
      <c r="N7" s="174"/>
      <c r="O7" s="175"/>
      <c r="P7" s="110"/>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row>
    <row r="8" spans="1:146" s="33" customFormat="1" ht="60" customHeight="1" x14ac:dyDescent="0.25">
      <c r="A8" s="164"/>
      <c r="B8" s="165"/>
      <c r="C8" s="165"/>
      <c r="D8" s="166"/>
      <c r="E8" s="8"/>
      <c r="F8" s="50"/>
      <c r="G8" s="10"/>
      <c r="H8" s="10"/>
      <c r="I8" s="9"/>
      <c r="J8" s="88" t="e">
        <f t="shared" ref="J8:J12" si="1">IF(H8=0,K8/G8, K8/G8)/E8</f>
        <v>#DIV/0!</v>
      </c>
      <c r="K8" s="86"/>
      <c r="L8" s="35">
        <f t="shared" ref="L8" si="2">M8-K8</f>
        <v>0</v>
      </c>
      <c r="M8" s="35">
        <f>ROUNDUP(IF(H8=0,E8*F8*I8, E8*F8*G8*H8*I8),0)</f>
        <v>0</v>
      </c>
      <c r="N8" s="174"/>
      <c r="O8" s="175"/>
      <c r="P8" s="110"/>
      <c r="Q8" s="111"/>
      <c r="R8" s="109"/>
      <c r="S8" s="109"/>
      <c r="T8" s="112"/>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row>
    <row r="9" spans="1:146" s="33" customFormat="1" ht="51" customHeight="1" x14ac:dyDescent="0.25">
      <c r="A9" s="170"/>
      <c r="B9" s="171"/>
      <c r="C9" s="171"/>
      <c r="D9" s="172"/>
      <c r="E9" s="8"/>
      <c r="F9" s="50"/>
      <c r="G9" s="10"/>
      <c r="H9" s="10"/>
      <c r="I9" s="9"/>
      <c r="J9" s="88" t="e">
        <f t="shared" si="1"/>
        <v>#DIV/0!</v>
      </c>
      <c r="K9" s="86"/>
      <c r="L9" s="35">
        <f t="shared" ref="L9:L12" si="3">M9-K9</f>
        <v>0</v>
      </c>
      <c r="M9" s="35">
        <f t="shared" si="0"/>
        <v>0</v>
      </c>
      <c r="N9" s="174"/>
      <c r="O9" s="175"/>
      <c r="P9" s="110"/>
      <c r="Q9" s="111"/>
      <c r="R9" s="109"/>
      <c r="S9" s="109"/>
      <c r="T9" s="112"/>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row>
    <row r="10" spans="1:146" s="33" customFormat="1" ht="50.25" customHeight="1" x14ac:dyDescent="0.25">
      <c r="A10" s="170"/>
      <c r="B10" s="171"/>
      <c r="C10" s="171"/>
      <c r="D10" s="172"/>
      <c r="E10" s="8"/>
      <c r="F10" s="50"/>
      <c r="G10" s="10"/>
      <c r="H10" s="10"/>
      <c r="I10" s="9"/>
      <c r="J10" s="88" t="e">
        <f>IF(H10=0,K10/G10, K10/G10)/E10</f>
        <v>#DIV/0!</v>
      </c>
      <c r="K10" s="86"/>
      <c r="L10" s="35">
        <f t="shared" si="3"/>
        <v>0</v>
      </c>
      <c r="M10" s="35">
        <f t="shared" si="0"/>
        <v>0</v>
      </c>
      <c r="N10" s="174"/>
      <c r="O10" s="175"/>
      <c r="P10" s="110"/>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row>
    <row r="11" spans="1:146" s="33" customFormat="1" ht="60" customHeight="1" x14ac:dyDescent="0.25">
      <c r="A11" s="164"/>
      <c r="B11" s="165"/>
      <c r="C11" s="165"/>
      <c r="D11" s="166"/>
      <c r="E11" s="8"/>
      <c r="F11" s="50"/>
      <c r="G11" s="10"/>
      <c r="H11" s="10"/>
      <c r="I11" s="9"/>
      <c r="J11" s="88" t="e">
        <f t="shared" si="1"/>
        <v>#DIV/0!</v>
      </c>
      <c r="K11" s="86"/>
      <c r="L11" s="35">
        <f t="shared" si="3"/>
        <v>0</v>
      </c>
      <c r="M11" s="35">
        <f t="shared" ref="M11:M12" si="4">ROUNDUP(IF(H11=0,E11*F11*I11, E11*F11*G11*H11*I11),0)</f>
        <v>0</v>
      </c>
      <c r="N11" s="174"/>
      <c r="O11" s="175"/>
      <c r="P11" s="109"/>
      <c r="Q11" s="111"/>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row>
    <row r="12" spans="1:146" s="33" customFormat="1" ht="60" customHeight="1" x14ac:dyDescent="0.25">
      <c r="A12" s="164"/>
      <c r="B12" s="165"/>
      <c r="C12" s="165"/>
      <c r="D12" s="166"/>
      <c r="E12" s="8"/>
      <c r="F12" s="50"/>
      <c r="G12" s="10"/>
      <c r="H12" s="10"/>
      <c r="I12" s="9"/>
      <c r="J12" s="88" t="e">
        <f t="shared" si="1"/>
        <v>#DIV/0!</v>
      </c>
      <c r="K12" s="86"/>
      <c r="L12" s="35">
        <f t="shared" si="3"/>
        <v>0</v>
      </c>
      <c r="M12" s="35">
        <f t="shared" si="4"/>
        <v>0</v>
      </c>
      <c r="N12" s="174"/>
      <c r="O12" s="175"/>
      <c r="P12" s="109"/>
      <c r="Q12" s="111"/>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row>
    <row r="13" spans="1:146" s="33" customFormat="1" ht="29.25" customHeight="1" x14ac:dyDescent="0.25">
      <c r="A13" s="195" t="s">
        <v>91</v>
      </c>
      <c r="B13" s="196"/>
      <c r="C13" s="196"/>
      <c r="D13" s="197"/>
      <c r="E13" s="102">
        <f>'Form 2A'!E21</f>
        <v>0</v>
      </c>
      <c r="F13" s="59"/>
      <c r="G13" s="60"/>
      <c r="H13" s="61"/>
      <c r="I13" s="65"/>
      <c r="J13" s="89">
        <f>'Form 2A'!J21</f>
        <v>0</v>
      </c>
      <c r="K13" s="103">
        <f>'Form 2A'!K21</f>
        <v>0</v>
      </c>
      <c r="L13" s="35">
        <f>'Form 2A'!L21</f>
        <v>0</v>
      </c>
      <c r="M13" s="35">
        <f>'Form 2A'!M21</f>
        <v>0</v>
      </c>
      <c r="N13" s="186" t="s">
        <v>94</v>
      </c>
      <c r="O13" s="187"/>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row>
    <row r="14" spans="1:146" s="33" customFormat="1" ht="24.75" customHeight="1" x14ac:dyDescent="0.25">
      <c r="A14" s="195" t="s">
        <v>92</v>
      </c>
      <c r="B14" s="196"/>
      <c r="C14" s="196"/>
      <c r="D14" s="197"/>
      <c r="E14" s="102">
        <f>'Form 2B'!E21</f>
        <v>0</v>
      </c>
      <c r="F14" s="59"/>
      <c r="G14" s="60"/>
      <c r="H14" s="61"/>
      <c r="I14" s="65"/>
      <c r="J14" s="89">
        <f>'Form 2B'!J21</f>
        <v>0</v>
      </c>
      <c r="K14" s="103">
        <f>'Form 2B'!K21</f>
        <v>0</v>
      </c>
      <c r="L14" s="35">
        <f>'Form 2B'!L21</f>
        <v>0</v>
      </c>
      <c r="M14" s="35">
        <f>'Form 2B'!M21</f>
        <v>0</v>
      </c>
      <c r="N14" s="188"/>
      <c r="O14" s="18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row>
    <row r="15" spans="1:146" s="33" customFormat="1" ht="24.75" customHeight="1" x14ac:dyDescent="0.25">
      <c r="A15" s="195" t="s">
        <v>93</v>
      </c>
      <c r="B15" s="196"/>
      <c r="C15" s="196"/>
      <c r="D15" s="197"/>
      <c r="E15" s="102">
        <f>'Form 2C'!E21</f>
        <v>0</v>
      </c>
      <c r="F15" s="59"/>
      <c r="G15" s="60"/>
      <c r="H15" s="61"/>
      <c r="I15" s="65"/>
      <c r="J15" s="89">
        <f>'Form 2C'!J21</f>
        <v>0</v>
      </c>
      <c r="K15" s="103">
        <f>'Form 2C'!K21</f>
        <v>0</v>
      </c>
      <c r="L15" s="35">
        <f>'Form 2C'!L21</f>
        <v>0</v>
      </c>
      <c r="M15" s="35">
        <f>'Form 2C'!M21</f>
        <v>0</v>
      </c>
      <c r="N15" s="190"/>
      <c r="O15" s="191"/>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row>
    <row r="16" spans="1:146" s="20" customFormat="1" ht="21.75" customHeight="1" x14ac:dyDescent="0.25">
      <c r="A16" s="192" t="s">
        <v>63</v>
      </c>
      <c r="B16" s="193"/>
      <c r="C16" s="193"/>
      <c r="D16" s="194"/>
      <c r="E16" s="77">
        <f>SUM(E7:E15)</f>
        <v>0</v>
      </c>
      <c r="F16" s="78"/>
      <c r="G16" s="78"/>
      <c r="H16" s="79"/>
      <c r="I16" s="80"/>
      <c r="J16" s="90">
        <f>SUMIF(J7:J15,"&lt;&gt;#DIV/0!")</f>
        <v>0</v>
      </c>
      <c r="K16" s="90">
        <f>ROUND(SUMIF(K7:K15,"&lt;&gt;#DIV/0!"),0)</f>
        <v>0</v>
      </c>
      <c r="L16" s="90">
        <f>ROUND(SUMIF(L7:L15,"&lt;&gt;#DIV/0!"),0)</f>
        <v>0</v>
      </c>
      <c r="M16" s="90">
        <f>ROUND(SUMIF(M7:M15,"&lt;&gt;#DIV/0!"),0)</f>
        <v>0</v>
      </c>
      <c r="N16" s="184" t="s">
        <v>0</v>
      </c>
      <c r="O16" s="185"/>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row>
    <row r="17" spans="1:146" s="20" customFormat="1" ht="15" customHeight="1" x14ac:dyDescent="0.2">
      <c r="A17" s="3"/>
      <c r="B17" s="3"/>
      <c r="C17" s="3"/>
      <c r="D17" s="3"/>
      <c r="E17" s="3"/>
      <c r="F17" s="179" t="s">
        <v>21</v>
      </c>
      <c r="G17" s="179"/>
      <c r="H17" s="179"/>
      <c r="I17" s="179"/>
      <c r="J17" s="179"/>
      <c r="K17" s="179"/>
      <c r="L17" s="179"/>
      <c r="M17" s="179"/>
      <c r="N17" s="57"/>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row>
    <row r="18" spans="1:146" s="20" customFormat="1" ht="15" x14ac:dyDescent="0.25">
      <c r="A18" s="49" t="s">
        <v>70</v>
      </c>
      <c r="B18" s="3"/>
      <c r="C18" s="3"/>
      <c r="D18" s="3"/>
      <c r="E18" s="3"/>
      <c r="F18" s="3"/>
      <c r="G18" s="3"/>
      <c r="H18" s="3"/>
      <c r="I18" s="3"/>
      <c r="J18" s="51"/>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row>
    <row r="19" spans="1:146" s="21" customFormat="1" ht="28.5" customHeight="1" x14ac:dyDescent="0.25">
      <c r="A19" s="182" t="s">
        <v>3</v>
      </c>
      <c r="B19" s="149"/>
      <c r="C19" s="149"/>
      <c r="D19" s="149"/>
      <c r="E19" s="149"/>
      <c r="F19" s="149"/>
      <c r="G19" s="149"/>
      <c r="H19" s="149"/>
      <c r="I19" s="149"/>
      <c r="J19" s="183"/>
      <c r="K19" s="56" t="s">
        <v>43</v>
      </c>
      <c r="L19" s="39" t="s">
        <v>1</v>
      </c>
      <c r="M19" s="39" t="s">
        <v>2</v>
      </c>
      <c r="N19" s="39" t="s">
        <v>108</v>
      </c>
      <c r="O19" s="39" t="s">
        <v>4</v>
      </c>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row>
    <row r="20" spans="1:146" s="20" customFormat="1" ht="21.75" customHeight="1" x14ac:dyDescent="0.25">
      <c r="A20" s="37" t="s">
        <v>71</v>
      </c>
      <c r="B20" s="38"/>
      <c r="C20" s="180"/>
      <c r="D20" s="180"/>
      <c r="E20" s="180"/>
      <c r="F20" s="180"/>
      <c r="G20" s="180"/>
      <c r="H20" s="180"/>
      <c r="I20" s="180"/>
      <c r="J20" s="181"/>
      <c r="K20" s="86"/>
      <c r="L20" s="99">
        <f t="shared" ref="L20:L25" si="5">+M20-K20</f>
        <v>0</v>
      </c>
      <c r="M20" s="99">
        <f>ROUNDDOWN(N20*M16,0)</f>
        <v>0</v>
      </c>
      <c r="N20" s="105">
        <v>6.2E-2</v>
      </c>
      <c r="O20" s="63" t="s">
        <v>100</v>
      </c>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row>
    <row r="21" spans="1:146" s="20" customFormat="1" ht="27.75" customHeight="1" x14ac:dyDescent="0.25">
      <c r="A21" s="37" t="s">
        <v>72</v>
      </c>
      <c r="B21" s="38"/>
      <c r="C21" s="180"/>
      <c r="D21" s="180"/>
      <c r="E21" s="180"/>
      <c r="F21" s="180"/>
      <c r="G21" s="180"/>
      <c r="H21" s="180"/>
      <c r="I21" s="180"/>
      <c r="J21" s="181"/>
      <c r="K21" s="86"/>
      <c r="L21" s="99">
        <f t="shared" si="5"/>
        <v>0</v>
      </c>
      <c r="M21" s="99">
        <f>ROUNDDOWN(N21*M16,0)</f>
        <v>0</v>
      </c>
      <c r="N21" s="105">
        <v>1.4500000000000001E-2</v>
      </c>
      <c r="O21" s="63" t="s">
        <v>101</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row>
    <row r="22" spans="1:146" s="20" customFormat="1" ht="27.75" customHeight="1" x14ac:dyDescent="0.25">
      <c r="A22" s="37" t="s">
        <v>73</v>
      </c>
      <c r="B22" s="38"/>
      <c r="C22" s="38"/>
      <c r="D22" s="38"/>
      <c r="E22" s="180"/>
      <c r="F22" s="180"/>
      <c r="G22" s="180"/>
      <c r="H22" s="180"/>
      <c r="I22" s="180"/>
      <c r="J22" s="181"/>
      <c r="K22" s="86"/>
      <c r="L22" s="99">
        <f t="shared" si="5"/>
        <v>0</v>
      </c>
      <c r="M22" s="95"/>
      <c r="N22" s="106"/>
      <c r="O22" s="6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row>
    <row r="23" spans="1:146" s="20" customFormat="1" ht="24.75" customHeight="1" x14ac:dyDescent="0.25">
      <c r="A23" s="37" t="s">
        <v>74</v>
      </c>
      <c r="B23" s="38"/>
      <c r="C23" s="38"/>
      <c r="D23" s="38"/>
      <c r="E23" s="180"/>
      <c r="F23" s="180"/>
      <c r="G23" s="180"/>
      <c r="H23" s="180"/>
      <c r="I23" s="180"/>
      <c r="J23" s="181"/>
      <c r="K23" s="86"/>
      <c r="L23" s="99">
        <f t="shared" si="5"/>
        <v>0</v>
      </c>
      <c r="M23" s="95"/>
      <c r="N23" s="106"/>
      <c r="O23" s="6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row>
    <row r="24" spans="1:146" s="20" customFormat="1" ht="18" customHeight="1" x14ac:dyDescent="0.25">
      <c r="A24" s="37" t="s">
        <v>75</v>
      </c>
      <c r="B24" s="38"/>
      <c r="C24" s="177"/>
      <c r="D24" s="177"/>
      <c r="E24" s="177"/>
      <c r="F24" s="177"/>
      <c r="G24" s="177"/>
      <c r="H24" s="177"/>
      <c r="I24" s="177"/>
      <c r="J24" s="178"/>
      <c r="K24" s="86"/>
      <c r="L24" s="99">
        <f t="shared" si="5"/>
        <v>0</v>
      </c>
      <c r="M24" s="95"/>
      <c r="N24" s="106"/>
      <c r="O24" s="11"/>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row>
    <row r="25" spans="1:146" s="20" customFormat="1" ht="20.25" customHeight="1" x14ac:dyDescent="0.25">
      <c r="A25" s="37" t="s">
        <v>76</v>
      </c>
      <c r="B25" s="38"/>
      <c r="C25" s="177"/>
      <c r="D25" s="177"/>
      <c r="E25" s="177"/>
      <c r="F25" s="177"/>
      <c r="G25" s="177"/>
      <c r="H25" s="177"/>
      <c r="I25" s="177"/>
      <c r="J25" s="178"/>
      <c r="K25" s="86"/>
      <c r="L25" s="99">
        <f t="shared" si="5"/>
        <v>0</v>
      </c>
      <c r="M25" s="95"/>
      <c r="N25" s="106"/>
      <c r="O25" s="11"/>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row>
    <row r="26" spans="1:146" s="20" customFormat="1" ht="21" customHeight="1" x14ac:dyDescent="0.25">
      <c r="A26" s="37" t="s">
        <v>77</v>
      </c>
      <c r="B26" s="38"/>
      <c r="C26" s="38"/>
      <c r="D26" s="38"/>
      <c r="E26" s="38"/>
      <c r="F26" s="38"/>
      <c r="G26" s="38"/>
      <c r="H26" s="38"/>
      <c r="I26" s="38"/>
      <c r="J26" s="52"/>
      <c r="K26" s="14">
        <f>SUM(K20:K25)</f>
        <v>0</v>
      </c>
      <c r="L26" s="14">
        <f>SUM(L20:L25)</f>
        <v>0</v>
      </c>
      <c r="M26" s="99">
        <f t="shared" ref="M26" si="6">K26+L26</f>
        <v>0</v>
      </c>
      <c r="N26" s="14"/>
      <c r="O26" s="36" t="s">
        <v>15</v>
      </c>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row>
    <row r="27" spans="1:146" s="20" customFormat="1" ht="22.5" customHeight="1" x14ac:dyDescent="0.25">
      <c r="A27" s="37" t="s">
        <v>78</v>
      </c>
      <c r="B27" s="38"/>
      <c r="C27" s="38"/>
      <c r="D27" s="38"/>
      <c r="E27" s="38"/>
      <c r="F27" s="38"/>
      <c r="G27" s="38"/>
      <c r="H27" s="38"/>
      <c r="I27" s="38"/>
      <c r="J27" s="52"/>
      <c r="K27" s="94">
        <f>SUM(K16+K26)</f>
        <v>0</v>
      </c>
      <c r="L27" s="94">
        <f>SUM(L16+L26)</f>
        <v>0</v>
      </c>
      <c r="M27" s="94">
        <f>SUM(M16+M26)</f>
        <v>0</v>
      </c>
      <c r="N27" s="14"/>
      <c r="O27" s="36"/>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row>
    <row r="28" spans="1:146" s="20" customFormat="1" ht="14.25" x14ac:dyDescent="0.2">
      <c r="C28" s="3"/>
      <c r="D28" s="3"/>
      <c r="E28" s="3"/>
      <c r="F28" s="3"/>
      <c r="J28" s="5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row>
    <row r="29" spans="1:146" x14ac:dyDescent="0.2">
      <c r="A29" s="58" t="s">
        <v>103</v>
      </c>
      <c r="M29" s="34"/>
      <c r="N29" s="34"/>
    </row>
  </sheetData>
  <sheetProtection algorithmName="SHA-512" hashValue="0BiC8/wheInlnk/79Rb+PitSmf9BTnpvKq+KLrNUG8zxNnqUiWWLF7EMtoGaoXfd38lJsCkxY6g+ITNR6Ira+A==" saltValue="elh6Jy51/tpMGNdIB8b3Gg==" spinCount="100000" sheet="1" selectLockedCells="1"/>
  <protectedRanges>
    <protectedRange sqref="J6" name="Range3_1_1"/>
  </protectedRanges>
  <mergeCells count="40">
    <mergeCell ref="N16:O16"/>
    <mergeCell ref="N13:O15"/>
    <mergeCell ref="A9:D9"/>
    <mergeCell ref="N9:O9"/>
    <mergeCell ref="A10:D10"/>
    <mergeCell ref="N10:O10"/>
    <mergeCell ref="A11:D11"/>
    <mergeCell ref="N11:O11"/>
    <mergeCell ref="A12:D12"/>
    <mergeCell ref="N12:O12"/>
    <mergeCell ref="A16:D16"/>
    <mergeCell ref="A13:D13"/>
    <mergeCell ref="A14:D14"/>
    <mergeCell ref="A15:D15"/>
    <mergeCell ref="K4:L4"/>
    <mergeCell ref="A4:D4"/>
    <mergeCell ref="C24:J24"/>
    <mergeCell ref="C25:J25"/>
    <mergeCell ref="F17:M17"/>
    <mergeCell ref="E22:J22"/>
    <mergeCell ref="A19:J19"/>
    <mergeCell ref="E23:J23"/>
    <mergeCell ref="C21:J21"/>
    <mergeCell ref="C20:J20"/>
    <mergeCell ref="M3:O3"/>
    <mergeCell ref="M4:O4"/>
    <mergeCell ref="A1:O1"/>
    <mergeCell ref="C3:I3"/>
    <mergeCell ref="A8:D8"/>
    <mergeCell ref="A6:D6"/>
    <mergeCell ref="A7:D7"/>
    <mergeCell ref="C2:I2"/>
    <mergeCell ref="N6:O6"/>
    <mergeCell ref="N7:O7"/>
    <mergeCell ref="N8:O8"/>
    <mergeCell ref="A2:B2"/>
    <mergeCell ref="K2:L2"/>
    <mergeCell ref="M2:O2"/>
    <mergeCell ref="A3:B3"/>
    <mergeCell ref="K3:L3"/>
  </mergeCells>
  <phoneticPr fontId="2" type="noConversion"/>
  <dataValidations count="16">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 xr:uid="{528ED532-6B66-41FE-BE30-209EC07F3A06}"/>
    <dataValidation allowBlank="1" showInputMessage="1" showErrorMessage="1" promptTitle="Hours Worked Per Pay Period" prompt="Enter the total hours an employee is expected to work per pay period. " sqref="H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073D8C8-A410-4B40-BC83-14B861CFC803}"/>
    <dataValidation allowBlank="1" showInputMessage="1" showErrorMessage="1" promptTitle="Estimate for Each Pay Period" prompt="The estimate for each pay period should be the maximum amount allowable to pay (i.e. dollar limitation per pay period). " sqref="J6" xr:uid="{EA5D3B2A-F691-4B58-9EA0-CBDBD3C9EE4A}"/>
    <dataValidation allowBlank="1" showInputMessage="1" showErrorMessage="1" promptTitle="Grant Award Share " prompt="For each position listed, please indicate what amount of salary will be paid with City funds." sqref="K6" xr:uid="{5F513565-FD39-4B9F-AD47-B9E878E62E5D}"/>
    <dataValidation allowBlank="1" showInputMessage="1" showErrorMessage="1" promptTitle="Other Share " prompt="This information is the amount of the position that will be supported using the Delegate Agency/Organization’s other funding. " sqref="L6" xr:uid="{B14D4A80-F460-4ADD-AEF9-4B4992E89464}"/>
    <dataValidation allowBlank="1" showInputMessage="1" showErrorMessage="1" promptTitle="Total Cost" prompt="This is the total cost of the position. " sqref="M6" xr:uid="{A25FC57A-CCEA-471A-AA06-17611E67BDD1}"/>
    <dataValidation allowBlank="1" showInputMessage="1" showErrorMessage="1" promptTitle="Job Responsibilities" prompt="Provide a summary of the duties and responsibilities associated with each position." sqref="N6" xr:uid="{11879223-897E-4FF3-B6F1-DAB45136AD08}"/>
    <dataValidation allowBlank="1" showInputMessage="1" showErrorMessage="1" promptTitle="Totals" prompt="This is the total amount of Personnel expenses. " sqref="A16:D16" xr:uid="{F93D675E-2F20-4A0F-8CD6-E7BD75004BFC}"/>
    <dataValidation allowBlank="1" showInputMessage="1" showErrorMessage="1" promptTitle="Unemployment Insurance " prompt="Rate calculation is required to be entered" sqref="O22" xr:uid="{B0E39265-DE73-4318-9BD1-07248802D61C}"/>
    <dataValidation allowBlank="1" showInputMessage="1" showErrorMessage="1" promptTitle="Workers Compensation" prompt="Rate calculation is required to be entered" sqref="O23" xr:uid="{B6404E58-B10D-4C2A-B892-34CB68B2C592}"/>
    <dataValidation allowBlank="1" showInputMessage="1" showErrorMessage="1" promptTitle="Other" prompt="Rate calculation is required to be entered" sqref="O24:O25" xr:uid="{CB83DB26-46B2-4CD3-AE87-452DD6F27B39}"/>
    <dataValidation allowBlank="1" showErrorMessage="1" promptTitle="Social Security " prompt="The employee tax rate for social security is 4.2% (amount withheld). _x000a__x000a_If the agency intends to cover the cost using the Other Share, please modity the amount accordingly" sqref="M20:M26 K20:L25 N22:N25" xr:uid="{FF9E2484-4F8B-4A17-A657-D240FFAF143B}"/>
  </dataValidations>
  <pageMargins left="0.5" right="0.25" top="0.75" bottom="0.75" header="0.3" footer="0.3"/>
  <pageSetup scale="56" fitToHeight="0" orientation="landscape" r:id="rId1"/>
  <headerFooter>
    <oddFooter>&amp;LRevised DFSS: 12/2019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tabColor indexed="44"/>
    <pageSetUpPr fitToPage="1"/>
  </sheetPr>
  <dimension ref="A1:CE22"/>
  <sheetViews>
    <sheetView zoomScaleNormal="100" zoomScaleSheetLayoutView="100" zoomScalePageLayoutView="80" workbookViewId="0">
      <selection activeCell="N7" sqref="N7"/>
    </sheetView>
  </sheetViews>
  <sheetFormatPr defaultColWidth="9.140625" defaultRowHeight="12.75" x14ac:dyDescent="0.2"/>
  <cols>
    <col min="1" max="1" width="12.42578125" style="19" customWidth="1"/>
    <col min="2" max="2" width="9.42578125" style="19" customWidth="1"/>
    <col min="3" max="3" width="9.140625" style="19" customWidth="1"/>
    <col min="4" max="4" width="7" style="19" customWidth="1"/>
    <col min="5" max="5" width="6.42578125" style="19" customWidth="1"/>
    <col min="6" max="6" width="14.42578125" style="19" customWidth="1"/>
    <col min="7" max="7" width="9.140625" style="19" customWidth="1"/>
    <col min="8" max="8" width="14.5703125" style="19" customWidth="1"/>
    <col min="9" max="9" width="13.5703125" style="19" customWidth="1"/>
    <col min="10" max="10" width="24" style="54" customWidth="1"/>
    <col min="11" max="11" width="16" style="19" customWidth="1"/>
    <col min="12" max="12" width="14" style="19" customWidth="1"/>
    <col min="13" max="13" width="13.5703125" style="19" customWidth="1"/>
    <col min="14" max="14" width="80.7109375" style="19" customWidth="1"/>
    <col min="15" max="15" width="9.140625" style="45"/>
    <col min="16" max="16" width="12.5703125" style="45" customWidth="1"/>
    <col min="17" max="83" width="9.140625" style="45"/>
    <col min="84" max="16384" width="9.140625" style="19"/>
  </cols>
  <sheetData>
    <row r="1" spans="1:83" s="20" customFormat="1" ht="23.25" x14ac:dyDescent="0.35">
      <c r="A1" s="162" t="s">
        <v>97</v>
      </c>
      <c r="B1" s="162"/>
      <c r="C1" s="162"/>
      <c r="D1" s="162"/>
      <c r="E1" s="162"/>
      <c r="F1" s="162"/>
      <c r="G1" s="162"/>
      <c r="H1" s="162"/>
      <c r="I1" s="162"/>
      <c r="J1" s="162"/>
      <c r="K1" s="162"/>
      <c r="L1" s="162"/>
      <c r="M1" s="162"/>
      <c r="N1" s="162"/>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row>
    <row r="2" spans="1:83" s="20" customFormat="1" ht="35.25" customHeight="1" x14ac:dyDescent="0.25">
      <c r="A2" s="201" t="s">
        <v>47</v>
      </c>
      <c r="B2" s="201"/>
      <c r="C2" s="199">
        <f>+'Form 1'!C2</f>
        <v>0</v>
      </c>
      <c r="D2" s="199"/>
      <c r="E2" s="199"/>
      <c r="F2" s="199"/>
      <c r="G2" s="199"/>
      <c r="H2" s="199"/>
      <c r="I2" s="199"/>
      <c r="J2" s="70"/>
      <c r="K2" s="200" t="s">
        <v>127</v>
      </c>
      <c r="L2" s="200"/>
      <c r="M2" s="199"/>
      <c r="N2" s="199"/>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row>
    <row r="3" spans="1:83" s="20" customFormat="1" ht="15.75" customHeight="1" x14ac:dyDescent="0.25">
      <c r="A3" s="201" t="s">
        <v>54</v>
      </c>
      <c r="B3" s="201"/>
      <c r="C3" s="193" t="s">
        <v>90</v>
      </c>
      <c r="D3" s="193"/>
      <c r="E3" s="193"/>
      <c r="F3" s="193"/>
      <c r="G3" s="193"/>
      <c r="H3" s="193"/>
      <c r="I3" s="193"/>
      <c r="J3" s="70"/>
      <c r="K3" s="200" t="s">
        <v>88</v>
      </c>
      <c r="L3" s="200"/>
      <c r="M3" s="122">
        <f>+'Form 1'!C3</f>
        <v>0</v>
      </c>
      <c r="N3" s="122"/>
      <c r="O3" s="3"/>
      <c r="P3" s="3"/>
      <c r="Q3" s="3"/>
      <c r="R3" s="3"/>
      <c r="S3" s="108"/>
      <c r="T3" s="108"/>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row>
    <row r="4" spans="1:83" s="20" customFormat="1" ht="40.5" customHeight="1" x14ac:dyDescent="0.25">
      <c r="A4" s="200" t="s">
        <v>95</v>
      </c>
      <c r="B4" s="201"/>
      <c r="C4" s="201"/>
      <c r="D4" s="201"/>
      <c r="E4" s="104">
        <f>+'Form 1'!C9</f>
        <v>2020</v>
      </c>
      <c r="F4" s="3"/>
      <c r="G4" s="3"/>
      <c r="H4" s="3"/>
      <c r="I4" s="3"/>
      <c r="J4" s="3"/>
      <c r="K4" s="200" t="s">
        <v>89</v>
      </c>
      <c r="L4" s="200"/>
      <c r="M4" s="122">
        <f>+'Form 1'!C8</f>
        <v>0</v>
      </c>
      <c r="N4" s="122"/>
      <c r="O4" s="3"/>
      <c r="P4" s="3"/>
      <c r="Q4" s="3"/>
      <c r="R4" s="3"/>
      <c r="S4" s="108"/>
      <c r="T4" s="108"/>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row>
    <row r="5" spans="1:83" s="20" customFormat="1" ht="15" customHeight="1" x14ac:dyDescent="0.2">
      <c r="A5" s="3"/>
      <c r="B5" s="18"/>
      <c r="C5" s="18"/>
      <c r="D5" s="18"/>
      <c r="E5" s="3"/>
      <c r="F5" s="3"/>
      <c r="G5" s="3"/>
      <c r="H5" s="3"/>
      <c r="I5" s="3"/>
      <c r="J5" s="51"/>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row>
    <row r="6" spans="1:83" s="33" customFormat="1" ht="105" x14ac:dyDescent="0.25">
      <c r="A6" s="167" t="s">
        <v>82</v>
      </c>
      <c r="B6" s="168"/>
      <c r="C6" s="168"/>
      <c r="D6" s="169"/>
      <c r="E6" s="97" t="s">
        <v>69</v>
      </c>
      <c r="F6" s="97" t="s">
        <v>83</v>
      </c>
      <c r="G6" s="97" t="s">
        <v>26</v>
      </c>
      <c r="H6" s="97" t="s">
        <v>38</v>
      </c>
      <c r="I6" s="97" t="s">
        <v>117</v>
      </c>
      <c r="J6" s="97" t="s">
        <v>118</v>
      </c>
      <c r="K6" s="97" t="s">
        <v>41</v>
      </c>
      <c r="L6" s="97" t="s">
        <v>37</v>
      </c>
      <c r="M6" s="97" t="s">
        <v>119</v>
      </c>
      <c r="N6" s="97" t="s">
        <v>40</v>
      </c>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row>
    <row r="7" spans="1:83" s="33" customFormat="1" ht="49.5" customHeight="1" x14ac:dyDescent="0.25">
      <c r="A7" s="164"/>
      <c r="B7" s="165"/>
      <c r="C7" s="165"/>
      <c r="D7" s="166"/>
      <c r="E7" s="8"/>
      <c r="F7" s="50"/>
      <c r="G7" s="10"/>
      <c r="H7" s="10"/>
      <c r="I7" s="9"/>
      <c r="J7" s="88" t="e">
        <f>IF(H7=0,K7/G7, K7/G7)/E7</f>
        <v>#DIV/0!</v>
      </c>
      <c r="K7" s="86"/>
      <c r="L7" s="35">
        <f>M7-K7</f>
        <v>0</v>
      </c>
      <c r="M7" s="35">
        <f t="shared" ref="M7:M20" si="0">ROUNDUP(IF(H7=0,E7*F7*I7, E7*F7*G7*H7*I7),0)</f>
        <v>0</v>
      </c>
      <c r="N7" s="117"/>
      <c r="O7" s="109"/>
      <c r="P7" s="110"/>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row>
    <row r="8" spans="1:83" s="33" customFormat="1" ht="60" customHeight="1" x14ac:dyDescent="0.25">
      <c r="A8" s="164"/>
      <c r="B8" s="165"/>
      <c r="C8" s="165"/>
      <c r="D8" s="166"/>
      <c r="E8" s="8"/>
      <c r="F8" s="50"/>
      <c r="G8" s="10"/>
      <c r="H8" s="10"/>
      <c r="I8" s="9"/>
      <c r="J8" s="88" t="e">
        <f t="shared" ref="J8:J20" si="1">IF(H8=0,K8/G8, K8/G8)/E8</f>
        <v>#DIV/0!</v>
      </c>
      <c r="K8" s="86"/>
      <c r="L8" s="35">
        <f t="shared" ref="L8:L20" si="2">M8-K8</f>
        <v>0</v>
      </c>
      <c r="M8" s="35">
        <f t="shared" si="0"/>
        <v>0</v>
      </c>
      <c r="N8" s="117"/>
      <c r="O8" s="109"/>
      <c r="P8" s="110"/>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row>
    <row r="9" spans="1:83" s="33" customFormat="1" ht="60" customHeight="1" x14ac:dyDescent="0.25">
      <c r="A9" s="164"/>
      <c r="B9" s="165"/>
      <c r="C9" s="165"/>
      <c r="D9" s="166"/>
      <c r="E9" s="8"/>
      <c r="F9" s="50"/>
      <c r="G9" s="10"/>
      <c r="H9" s="10"/>
      <c r="I9" s="9"/>
      <c r="J9" s="88" t="e">
        <f t="shared" si="1"/>
        <v>#DIV/0!</v>
      </c>
      <c r="K9" s="86"/>
      <c r="L9" s="35">
        <f t="shared" si="2"/>
        <v>0</v>
      </c>
      <c r="M9" s="35">
        <f t="shared" si="0"/>
        <v>0</v>
      </c>
      <c r="N9" s="117"/>
      <c r="O9" s="109"/>
      <c r="P9" s="110"/>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row>
    <row r="10" spans="1:83" s="33" customFormat="1" ht="60" customHeight="1" x14ac:dyDescent="0.25">
      <c r="A10" s="164"/>
      <c r="B10" s="165"/>
      <c r="C10" s="165"/>
      <c r="D10" s="166"/>
      <c r="E10" s="8"/>
      <c r="F10" s="50"/>
      <c r="G10" s="10"/>
      <c r="H10" s="10"/>
      <c r="I10" s="9"/>
      <c r="J10" s="88" t="e">
        <f t="shared" si="1"/>
        <v>#DIV/0!</v>
      </c>
      <c r="K10" s="86"/>
      <c r="L10" s="35">
        <f t="shared" si="2"/>
        <v>0</v>
      </c>
      <c r="M10" s="35">
        <f t="shared" si="0"/>
        <v>0</v>
      </c>
      <c r="N10" s="117"/>
      <c r="O10" s="109"/>
      <c r="P10" s="110"/>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row>
    <row r="11" spans="1:83" s="33" customFormat="1" ht="60" customHeight="1" x14ac:dyDescent="0.25">
      <c r="A11" s="164"/>
      <c r="B11" s="165"/>
      <c r="C11" s="165"/>
      <c r="D11" s="166"/>
      <c r="E11" s="8"/>
      <c r="F11" s="50"/>
      <c r="G11" s="10"/>
      <c r="H11" s="10"/>
      <c r="I11" s="9"/>
      <c r="J11" s="88" t="e">
        <f t="shared" ref="J11:J12" si="3">IF(H11=0,K11/G11, K11/G11)/E11</f>
        <v>#DIV/0!</v>
      </c>
      <c r="K11" s="86"/>
      <c r="L11" s="35">
        <f t="shared" ref="L11:L12" si="4">M11-K11</f>
        <v>0</v>
      </c>
      <c r="M11" s="35">
        <f t="shared" ref="M11:M12" si="5">ROUNDUP(IF(H11=0,E11*F11*I11, E11*F11*G11*H11*I11),0)</f>
        <v>0</v>
      </c>
      <c r="N11" s="117"/>
      <c r="O11" s="109"/>
      <c r="P11" s="110"/>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row>
    <row r="12" spans="1:83" s="33" customFormat="1" ht="60" customHeight="1" x14ac:dyDescent="0.25">
      <c r="A12" s="164"/>
      <c r="B12" s="165"/>
      <c r="C12" s="165"/>
      <c r="D12" s="166"/>
      <c r="E12" s="8"/>
      <c r="F12" s="50"/>
      <c r="G12" s="10"/>
      <c r="H12" s="10"/>
      <c r="I12" s="9"/>
      <c r="J12" s="88" t="e">
        <f t="shared" si="3"/>
        <v>#DIV/0!</v>
      </c>
      <c r="K12" s="86"/>
      <c r="L12" s="35">
        <f t="shared" si="4"/>
        <v>0</v>
      </c>
      <c r="M12" s="35">
        <f t="shared" si="5"/>
        <v>0</v>
      </c>
      <c r="N12" s="117"/>
      <c r="O12" s="109"/>
      <c r="P12" s="110"/>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row>
    <row r="13" spans="1:83" s="33" customFormat="1" ht="51" customHeight="1" x14ac:dyDescent="0.25">
      <c r="A13" s="164"/>
      <c r="B13" s="165"/>
      <c r="C13" s="165"/>
      <c r="D13" s="166"/>
      <c r="E13" s="8"/>
      <c r="F13" s="50"/>
      <c r="G13" s="10"/>
      <c r="H13" s="10"/>
      <c r="I13" s="9"/>
      <c r="J13" s="88" t="e">
        <f t="shared" si="1"/>
        <v>#DIV/0!</v>
      </c>
      <c r="K13" s="86"/>
      <c r="L13" s="35">
        <f t="shared" si="2"/>
        <v>0</v>
      </c>
      <c r="M13" s="35">
        <f t="shared" si="0"/>
        <v>0</v>
      </c>
      <c r="N13" s="117"/>
      <c r="O13" s="109"/>
      <c r="P13" s="110"/>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row>
    <row r="14" spans="1:83" s="33" customFormat="1" ht="50.25" customHeight="1" x14ac:dyDescent="0.25">
      <c r="A14" s="164"/>
      <c r="B14" s="165"/>
      <c r="C14" s="165"/>
      <c r="D14" s="166"/>
      <c r="E14" s="8"/>
      <c r="F14" s="50"/>
      <c r="G14" s="10"/>
      <c r="H14" s="10"/>
      <c r="I14" s="9"/>
      <c r="J14" s="88" t="e">
        <f t="shared" si="1"/>
        <v>#DIV/0!</v>
      </c>
      <c r="K14" s="86"/>
      <c r="L14" s="35">
        <f t="shared" si="2"/>
        <v>0</v>
      </c>
      <c r="M14" s="35">
        <f t="shared" si="0"/>
        <v>0</v>
      </c>
      <c r="N14" s="117"/>
      <c r="O14" s="109"/>
      <c r="P14" s="110"/>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row>
    <row r="15" spans="1:83" s="33" customFormat="1" ht="50.25" customHeight="1" x14ac:dyDescent="0.25">
      <c r="A15" s="164"/>
      <c r="B15" s="165"/>
      <c r="C15" s="165"/>
      <c r="D15" s="166"/>
      <c r="E15" s="8"/>
      <c r="F15" s="50"/>
      <c r="G15" s="10"/>
      <c r="H15" s="10"/>
      <c r="I15" s="9"/>
      <c r="J15" s="88" t="e">
        <f t="shared" si="1"/>
        <v>#DIV/0!</v>
      </c>
      <c r="K15" s="86"/>
      <c r="L15" s="35">
        <f t="shared" si="2"/>
        <v>0</v>
      </c>
      <c r="M15" s="35">
        <f t="shared" si="0"/>
        <v>0</v>
      </c>
      <c r="N15" s="117"/>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row>
    <row r="16" spans="1:83" s="33" customFormat="1" ht="50.25" customHeight="1" x14ac:dyDescent="0.25">
      <c r="A16" s="164"/>
      <c r="B16" s="165"/>
      <c r="C16" s="165"/>
      <c r="D16" s="166"/>
      <c r="E16" s="8"/>
      <c r="F16" s="50"/>
      <c r="G16" s="10"/>
      <c r="H16" s="10"/>
      <c r="I16" s="9"/>
      <c r="J16" s="88" t="e">
        <f t="shared" si="1"/>
        <v>#DIV/0!</v>
      </c>
      <c r="K16" s="86"/>
      <c r="L16" s="35">
        <f t="shared" si="2"/>
        <v>0</v>
      </c>
      <c r="M16" s="35">
        <f t="shared" si="0"/>
        <v>0</v>
      </c>
      <c r="N16" s="117"/>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row>
    <row r="17" spans="1:83" s="33" customFormat="1" ht="50.25" customHeight="1" x14ac:dyDescent="0.25">
      <c r="A17" s="164"/>
      <c r="B17" s="165"/>
      <c r="C17" s="165"/>
      <c r="D17" s="166"/>
      <c r="E17" s="8"/>
      <c r="F17" s="50"/>
      <c r="G17" s="10"/>
      <c r="H17" s="10"/>
      <c r="I17" s="9"/>
      <c r="J17" s="88" t="e">
        <f t="shared" si="1"/>
        <v>#DIV/0!</v>
      </c>
      <c r="K17" s="86"/>
      <c r="L17" s="35">
        <f t="shared" si="2"/>
        <v>0</v>
      </c>
      <c r="M17" s="35">
        <f t="shared" si="0"/>
        <v>0</v>
      </c>
      <c r="N17" s="117"/>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row>
    <row r="18" spans="1:83" s="33" customFormat="1" ht="50.25" customHeight="1" x14ac:dyDescent="0.25">
      <c r="A18" s="164"/>
      <c r="B18" s="165"/>
      <c r="C18" s="165"/>
      <c r="D18" s="166"/>
      <c r="E18" s="8"/>
      <c r="F18" s="50"/>
      <c r="G18" s="10"/>
      <c r="H18" s="10"/>
      <c r="I18" s="9"/>
      <c r="J18" s="88" t="e">
        <f t="shared" si="1"/>
        <v>#DIV/0!</v>
      </c>
      <c r="K18" s="86"/>
      <c r="L18" s="35">
        <f t="shared" si="2"/>
        <v>0</v>
      </c>
      <c r="M18" s="35">
        <f t="shared" si="0"/>
        <v>0</v>
      </c>
      <c r="N18" s="117"/>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row>
    <row r="19" spans="1:83" s="33" customFormat="1" ht="50.25" customHeight="1" x14ac:dyDescent="0.25">
      <c r="A19" s="164"/>
      <c r="B19" s="165"/>
      <c r="C19" s="165"/>
      <c r="D19" s="166"/>
      <c r="E19" s="8"/>
      <c r="F19" s="50"/>
      <c r="G19" s="10"/>
      <c r="H19" s="10"/>
      <c r="I19" s="9"/>
      <c r="J19" s="88" t="e">
        <f t="shared" si="1"/>
        <v>#DIV/0!</v>
      </c>
      <c r="K19" s="86"/>
      <c r="L19" s="35">
        <f t="shared" si="2"/>
        <v>0</v>
      </c>
      <c r="M19" s="35">
        <f t="shared" si="0"/>
        <v>0</v>
      </c>
      <c r="N19" s="117"/>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row>
    <row r="20" spans="1:83" s="33" customFormat="1" ht="50.25" customHeight="1" x14ac:dyDescent="0.25">
      <c r="A20" s="164"/>
      <c r="B20" s="165"/>
      <c r="C20" s="165"/>
      <c r="D20" s="166"/>
      <c r="E20" s="8"/>
      <c r="F20" s="50"/>
      <c r="G20" s="10"/>
      <c r="H20" s="10"/>
      <c r="I20" s="47"/>
      <c r="J20" s="88" t="e">
        <f t="shared" si="1"/>
        <v>#DIV/0!</v>
      </c>
      <c r="K20" s="86"/>
      <c r="L20" s="35">
        <f t="shared" si="2"/>
        <v>0</v>
      </c>
      <c r="M20" s="35">
        <f t="shared" si="0"/>
        <v>0</v>
      </c>
      <c r="N20" s="117"/>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row>
    <row r="21" spans="1:83" s="20" customFormat="1" ht="21.75" customHeight="1" x14ac:dyDescent="0.25">
      <c r="A21" s="192" t="s">
        <v>63</v>
      </c>
      <c r="B21" s="193"/>
      <c r="C21" s="193"/>
      <c r="D21" s="194"/>
      <c r="E21" s="77">
        <f>SUM(E7:E20)</f>
        <v>0</v>
      </c>
      <c r="F21" s="81"/>
      <c r="G21" s="81"/>
      <c r="H21" s="82"/>
      <c r="I21" s="83"/>
      <c r="J21" s="90">
        <f>SUMIF(J7:J20,"&lt;&gt;#DIV/0!")</f>
        <v>0</v>
      </c>
      <c r="K21" s="72">
        <f>ROUND(SUM(K7:K20),0)</f>
        <v>0</v>
      </c>
      <c r="L21" s="72">
        <f t="shared" ref="L21:M21" si="6">ROUND(SUM(L7:L20),0)</f>
        <v>0</v>
      </c>
      <c r="M21" s="72">
        <f t="shared" si="6"/>
        <v>0</v>
      </c>
      <c r="N21" s="36" t="s">
        <v>0</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row>
    <row r="22" spans="1:83" s="20" customFormat="1" ht="15" customHeight="1" x14ac:dyDescent="0.2">
      <c r="A22" s="3"/>
      <c r="B22" s="3"/>
      <c r="C22" s="3"/>
      <c r="D22" s="3"/>
      <c r="E22" s="3"/>
      <c r="F22" s="179" t="s">
        <v>21</v>
      </c>
      <c r="G22" s="179"/>
      <c r="H22" s="179"/>
      <c r="I22" s="198"/>
      <c r="J22" s="198"/>
      <c r="K22" s="198"/>
      <c r="L22" s="198"/>
      <c r="M22" s="198"/>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row>
  </sheetData>
  <sheetProtection algorithmName="SHA-512" hashValue="ufOa6TbwCjhyjrnHQcLd/1AULakwDYbQZyTq4KWt6wKK2ipHgXVzYEPlelZv3C27Mpz1aHDvT+tkgMWp0PP9FA==" saltValue="Xasni10Lx1U5Io3isiUetQ==" spinCount="100000" sheet="1" selectLockedCells="1"/>
  <protectedRanges>
    <protectedRange sqref="J6" name="Range3_1_1_1"/>
  </protectedRanges>
  <mergeCells count="29">
    <mergeCell ref="A10:D10"/>
    <mergeCell ref="A1:N1"/>
    <mergeCell ref="C2:I2"/>
    <mergeCell ref="C3:I3"/>
    <mergeCell ref="A4:D4"/>
    <mergeCell ref="A2:B2"/>
    <mergeCell ref="A3:B3"/>
    <mergeCell ref="K2:L2"/>
    <mergeCell ref="M2:N2"/>
    <mergeCell ref="K3:L3"/>
    <mergeCell ref="K4:L4"/>
    <mergeCell ref="M3:N3"/>
    <mergeCell ref="M4:N4"/>
    <mergeCell ref="F22:M22"/>
    <mergeCell ref="A6:D6"/>
    <mergeCell ref="A7:D7"/>
    <mergeCell ref="A8:D8"/>
    <mergeCell ref="A13:D13"/>
    <mergeCell ref="A14:D14"/>
    <mergeCell ref="A20:D20"/>
    <mergeCell ref="A21:D21"/>
    <mergeCell ref="A19:D19"/>
    <mergeCell ref="A15:D15"/>
    <mergeCell ref="A16:D16"/>
    <mergeCell ref="A17:D17"/>
    <mergeCell ref="A18:D18"/>
    <mergeCell ref="A11:D11"/>
    <mergeCell ref="A12:D12"/>
    <mergeCell ref="A9:D9"/>
  </mergeCells>
  <dataValidations count="11">
    <dataValidation allowBlank="1" showInputMessage="1" showErrorMessage="1" promptTitle="Job Responsibilities" prompt="Provide a summary of the duties and responsibilities associated with each position." sqref="N6" xr:uid="{A3E38ACE-3A84-4441-90A5-95089C9A64AB}"/>
    <dataValidation allowBlank="1" showInputMessage="1" showErrorMessage="1" promptTitle="Total Cost" prompt="This is the total cost of the position. " sqref="M6" xr:uid="{F6F33A22-6C56-45E9-AEAD-9E9AB87C9738}"/>
    <dataValidation allowBlank="1" showInputMessage="1" showErrorMessage="1" promptTitle="Other Share " prompt="This information is the amount of the position that will be supported using the Delegate Agency/Organization’s other funding. " sqref="L6" xr:uid="{D2847DF5-29A0-415B-9506-23DF69EB4495}"/>
    <dataValidation allowBlank="1" showInputMessage="1" showErrorMessage="1" promptTitle="Grant Award Share " prompt="For each position listed, please indicate what amount of salary will be paid with City funds." sqref="K6" xr:uid="{31F4EBB3-A78B-454C-B3B9-C940B287FBF1}"/>
    <dataValidation allowBlank="1" showInputMessage="1" showErrorMessage="1" promptTitle="Estimate for Each Pay Period" prompt="The estimate for each pay period should be the maximum amount allowable to pay (i.e. dollar limitation per pay period). " sqref="J6" xr:uid="{BD4D171F-339D-499E-A8DB-3AE5D71B3BE0}"/>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C6E82FB1-A770-48AB-B497-BE55EA343BC5}"/>
    <dataValidation allowBlank="1" showInputMessage="1" showErrorMessage="1" promptTitle="Hours Worked Per Pay Period" prompt="Enter the total hours an employee is expected to work per pay period. " sqref="H6" xr:uid="{5EAF2526-032D-4137-836E-9B7B571E51EC}"/>
    <dataValidation allowBlank="1" showInputMessage="1" showErrorMessage="1" promptTitle="# of Pay Periods" prompt="List the number of pay periods either per year or employment period; this information must be provided for each employee included in the budget." sqref="G6" xr:uid="{D5C67C85-E956-45C8-B07D-8F5988DB6A2D}"/>
    <dataValidation allowBlank="1" showInputMessage="1" showErrorMessage="1" promptTitle="Annual Salary / Hourly wage " prompt="Indicate the corresponding gross salary for each employee. If there are different salaries for the same position, list the salary in separate rows." sqref="F6" xr:uid="{FF7DE239-0E74-47B4-8A7D-5E1FD52EAB0A}"/>
    <dataValidation allowBlank="1" showInputMessage="1" showErrorMessage="1" promptTitle="Number of Employee(s)" prompt="Indicate the number of employees to be funded." sqref="E6" xr:uid="{A982AE5D-5CE0-484E-8705-AAF92292D0FA}"/>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E79BD89-2A6F-4C2D-92F8-435AFFE62B83}"/>
  </dataValidations>
  <pageMargins left="0.5" right="0.25" top="0.75" bottom="0.75" header="0.3" footer="0.3"/>
  <pageSetup scale="50" orientation="landscape" r:id="rId1"/>
  <headerFooter>
    <oddFooter>&amp;LRevised DFSS: 12/2019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tabColor indexed="44"/>
    <pageSetUpPr fitToPage="1"/>
  </sheetPr>
  <dimension ref="A1:CQ22"/>
  <sheetViews>
    <sheetView zoomScaleNormal="100" zoomScaleSheetLayoutView="100" zoomScalePageLayoutView="80" workbookViewId="0">
      <selection activeCell="N7" sqref="N7"/>
    </sheetView>
  </sheetViews>
  <sheetFormatPr defaultColWidth="9.140625" defaultRowHeight="12.75" x14ac:dyDescent="0.2"/>
  <cols>
    <col min="1" max="1" width="12.42578125" style="19" customWidth="1"/>
    <col min="2" max="2" width="9.42578125" style="19" customWidth="1"/>
    <col min="3" max="3" width="9.140625" style="19" customWidth="1"/>
    <col min="4" max="4" width="7" style="19" customWidth="1"/>
    <col min="5" max="5" width="6.42578125" style="19" customWidth="1"/>
    <col min="6" max="6" width="14.42578125" style="19" customWidth="1"/>
    <col min="7" max="7" width="9.140625" style="19" customWidth="1"/>
    <col min="8" max="8" width="14.5703125" style="19" customWidth="1"/>
    <col min="9" max="9" width="13.5703125" style="19" customWidth="1"/>
    <col min="10" max="10" width="24" style="54" customWidth="1"/>
    <col min="11" max="11" width="16" style="19" customWidth="1"/>
    <col min="12" max="12" width="14" style="19" customWidth="1"/>
    <col min="13" max="13" width="13.5703125" style="19" customWidth="1"/>
    <col min="14" max="14" width="80.7109375" style="19" customWidth="1"/>
    <col min="15" max="95" width="9.140625" style="45"/>
    <col min="96" max="16384" width="9.140625" style="19"/>
  </cols>
  <sheetData>
    <row r="1" spans="1:95" s="20" customFormat="1" ht="23.25" x14ac:dyDescent="0.35">
      <c r="A1" s="162" t="s">
        <v>98</v>
      </c>
      <c r="B1" s="162"/>
      <c r="C1" s="162"/>
      <c r="D1" s="162"/>
      <c r="E1" s="162"/>
      <c r="F1" s="162"/>
      <c r="G1" s="162"/>
      <c r="H1" s="162"/>
      <c r="I1" s="162"/>
      <c r="J1" s="162"/>
      <c r="K1" s="162"/>
      <c r="L1" s="162"/>
      <c r="M1" s="162"/>
      <c r="N1" s="162"/>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95" s="20" customFormat="1" ht="35.25" customHeight="1" x14ac:dyDescent="0.25">
      <c r="A2" s="176" t="s">
        <v>47</v>
      </c>
      <c r="B2" s="176"/>
      <c r="C2" s="199">
        <f>+'Form 1'!C2</f>
        <v>0</v>
      </c>
      <c r="D2" s="199"/>
      <c r="E2" s="199"/>
      <c r="F2" s="199"/>
      <c r="G2" s="199"/>
      <c r="H2" s="199"/>
      <c r="I2" s="199"/>
      <c r="J2" s="2"/>
      <c r="K2" s="150" t="s">
        <v>127</v>
      </c>
      <c r="L2" s="150"/>
      <c r="M2" s="114"/>
      <c r="N2" s="114"/>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row>
    <row r="3" spans="1:95" s="20" customFormat="1" ht="15.75" customHeight="1" x14ac:dyDescent="0.25">
      <c r="A3" s="176" t="s">
        <v>54</v>
      </c>
      <c r="B3" s="176"/>
      <c r="C3" s="163" t="s">
        <v>90</v>
      </c>
      <c r="D3" s="163"/>
      <c r="E3" s="163"/>
      <c r="F3" s="163"/>
      <c r="G3" s="163"/>
      <c r="H3" s="163"/>
      <c r="I3" s="163"/>
      <c r="J3" s="2"/>
      <c r="K3" s="150" t="s">
        <v>88</v>
      </c>
      <c r="L3" s="150"/>
      <c r="M3" s="161">
        <f>+'Form 1'!C3</f>
        <v>0</v>
      </c>
      <c r="N3" s="161"/>
      <c r="O3" s="3"/>
      <c r="P3" s="3"/>
      <c r="Q3" s="3"/>
      <c r="R3" s="3"/>
      <c r="S3" s="3"/>
      <c r="T3" s="108"/>
      <c r="U3" s="108"/>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row>
    <row r="4" spans="1:95" s="20" customFormat="1" ht="40.5" customHeight="1" x14ac:dyDescent="0.25">
      <c r="A4" s="150" t="s">
        <v>95</v>
      </c>
      <c r="B4" s="176"/>
      <c r="C4" s="176"/>
      <c r="D4" s="176"/>
      <c r="E4" s="93">
        <f>+'Form 1'!C9</f>
        <v>2020</v>
      </c>
      <c r="F4" s="1"/>
      <c r="G4" s="1"/>
      <c r="H4" s="1"/>
      <c r="I4" s="1"/>
      <c r="J4" s="1"/>
      <c r="K4" s="150" t="s">
        <v>89</v>
      </c>
      <c r="L4" s="150"/>
      <c r="M4" s="161">
        <f>+'Form 1'!C8</f>
        <v>0</v>
      </c>
      <c r="N4" s="161"/>
      <c r="O4" s="3"/>
      <c r="P4" s="3"/>
      <c r="Q4" s="3"/>
      <c r="R4" s="3"/>
      <c r="S4" s="3"/>
      <c r="T4" s="108"/>
      <c r="U4" s="108"/>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row>
    <row r="5" spans="1:95" s="20" customFormat="1" ht="15" customHeight="1" x14ac:dyDescent="0.2">
      <c r="B5" s="18"/>
      <c r="C5" s="18"/>
      <c r="D5" s="18"/>
      <c r="F5" s="3"/>
      <c r="G5" s="3"/>
      <c r="H5" s="3"/>
      <c r="I5" s="3"/>
      <c r="J5" s="51"/>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row>
    <row r="6" spans="1:95" s="33" customFormat="1" ht="105" x14ac:dyDescent="0.25">
      <c r="A6" s="167" t="s">
        <v>82</v>
      </c>
      <c r="B6" s="168"/>
      <c r="C6" s="168"/>
      <c r="D6" s="169"/>
      <c r="E6" s="71" t="s">
        <v>69</v>
      </c>
      <c r="F6" s="71" t="s">
        <v>83</v>
      </c>
      <c r="G6" s="71" t="s">
        <v>26</v>
      </c>
      <c r="H6" s="71" t="s">
        <v>38</v>
      </c>
      <c r="I6" s="71" t="s">
        <v>117</v>
      </c>
      <c r="J6" s="71" t="s">
        <v>118</v>
      </c>
      <c r="K6" s="71" t="s">
        <v>41</v>
      </c>
      <c r="L6" s="71" t="s">
        <v>37</v>
      </c>
      <c r="M6" s="71" t="s">
        <v>119</v>
      </c>
      <c r="N6" s="97" t="s">
        <v>40</v>
      </c>
      <c r="O6" s="3"/>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row>
    <row r="7" spans="1:95" s="33" customFormat="1" ht="49.5" customHeight="1" x14ac:dyDescent="0.25">
      <c r="A7" s="164"/>
      <c r="B7" s="165"/>
      <c r="C7" s="165"/>
      <c r="D7" s="166"/>
      <c r="E7" s="8"/>
      <c r="F7" s="50"/>
      <c r="G7" s="10"/>
      <c r="H7" s="10"/>
      <c r="I7" s="9"/>
      <c r="J7" s="88" t="e">
        <f>IF(H7=0,K7/G7, K7/G7)/E7</f>
        <v>#DIV/0!</v>
      </c>
      <c r="K7" s="86"/>
      <c r="L7" s="35">
        <f>M7-K7</f>
        <v>0</v>
      </c>
      <c r="M7" s="35">
        <f t="shared" ref="M7" si="0">ROUNDUP(IF(H7=0,E7*F7*I7, E7*F7*G7*H7*I7),0)</f>
        <v>0</v>
      </c>
      <c r="N7" s="117"/>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row>
    <row r="8" spans="1:95" s="33" customFormat="1" ht="60" customHeight="1" x14ac:dyDescent="0.25">
      <c r="A8" s="164"/>
      <c r="B8" s="165"/>
      <c r="C8" s="165"/>
      <c r="D8" s="166"/>
      <c r="E8" s="8"/>
      <c r="F8" s="50"/>
      <c r="G8" s="10"/>
      <c r="H8" s="10"/>
      <c r="I8" s="9"/>
      <c r="J8" s="88" t="e">
        <f t="shared" ref="J8:J20" si="1">IF(H8=0,K8/G8, K8/G8)/E8</f>
        <v>#DIV/0!</v>
      </c>
      <c r="K8" s="86"/>
      <c r="L8" s="35">
        <f t="shared" ref="L8:L20" si="2">M8-K8</f>
        <v>0</v>
      </c>
      <c r="M8" s="35">
        <f t="shared" ref="M8:M20" si="3">ROUNDUP(IF(H8=0,E8*F8*I8, E8*F8*G8*H8*I8),0)</f>
        <v>0</v>
      </c>
      <c r="N8" s="117"/>
      <c r="O8" s="109"/>
      <c r="P8" s="111"/>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row>
    <row r="9" spans="1:95" s="33" customFormat="1" ht="51" customHeight="1" x14ac:dyDescent="0.25">
      <c r="A9" s="164"/>
      <c r="B9" s="165"/>
      <c r="C9" s="165"/>
      <c r="D9" s="166"/>
      <c r="E9" s="8"/>
      <c r="F9" s="50"/>
      <c r="G9" s="10"/>
      <c r="H9" s="10"/>
      <c r="I9" s="9"/>
      <c r="J9" s="88" t="e">
        <f t="shared" si="1"/>
        <v>#DIV/0!</v>
      </c>
      <c r="K9" s="86"/>
      <c r="L9" s="35">
        <f t="shared" si="2"/>
        <v>0</v>
      </c>
      <c r="M9" s="35">
        <f t="shared" si="3"/>
        <v>0</v>
      </c>
      <c r="N9" s="117"/>
      <c r="O9" s="109"/>
      <c r="P9" s="111"/>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row>
    <row r="10" spans="1:95" s="33" customFormat="1" ht="50.25" customHeight="1" x14ac:dyDescent="0.25">
      <c r="A10" s="164"/>
      <c r="B10" s="165"/>
      <c r="C10" s="165"/>
      <c r="D10" s="166"/>
      <c r="E10" s="8"/>
      <c r="F10" s="50"/>
      <c r="G10" s="10"/>
      <c r="H10" s="10"/>
      <c r="I10" s="9"/>
      <c r="J10" s="88" t="e">
        <f t="shared" si="1"/>
        <v>#DIV/0!</v>
      </c>
      <c r="K10" s="86"/>
      <c r="L10" s="35">
        <f t="shared" si="2"/>
        <v>0</v>
      </c>
      <c r="M10" s="35">
        <f t="shared" si="3"/>
        <v>0</v>
      </c>
      <c r="N10" s="117"/>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row>
    <row r="11" spans="1:95" s="33" customFormat="1" ht="50.25" customHeight="1" x14ac:dyDescent="0.25">
      <c r="A11" s="164"/>
      <c r="B11" s="165"/>
      <c r="C11" s="165"/>
      <c r="D11" s="166"/>
      <c r="E11" s="8"/>
      <c r="F11" s="50"/>
      <c r="G11" s="10"/>
      <c r="H11" s="10"/>
      <c r="I11" s="9"/>
      <c r="J11" s="88" t="e">
        <f t="shared" si="1"/>
        <v>#DIV/0!</v>
      </c>
      <c r="K11" s="86"/>
      <c r="L11" s="35">
        <f t="shared" si="2"/>
        <v>0</v>
      </c>
      <c r="M11" s="35">
        <f t="shared" si="3"/>
        <v>0</v>
      </c>
      <c r="N11" s="117"/>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row>
    <row r="12" spans="1:95" s="33" customFormat="1" ht="50.25" customHeight="1" x14ac:dyDescent="0.25">
      <c r="A12" s="164"/>
      <c r="B12" s="165"/>
      <c r="C12" s="165"/>
      <c r="D12" s="166"/>
      <c r="E12" s="8"/>
      <c r="F12" s="50"/>
      <c r="G12" s="10"/>
      <c r="H12" s="10"/>
      <c r="I12" s="9"/>
      <c r="J12" s="88" t="e">
        <f t="shared" si="1"/>
        <v>#DIV/0!</v>
      </c>
      <c r="K12" s="86"/>
      <c r="L12" s="35">
        <f t="shared" si="2"/>
        <v>0</v>
      </c>
      <c r="M12" s="35">
        <f t="shared" si="3"/>
        <v>0</v>
      </c>
      <c r="N12" s="117"/>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row>
    <row r="13" spans="1:95" s="33" customFormat="1" ht="50.25" customHeight="1" x14ac:dyDescent="0.25">
      <c r="A13" s="164"/>
      <c r="B13" s="165"/>
      <c r="C13" s="165"/>
      <c r="D13" s="166"/>
      <c r="E13" s="8"/>
      <c r="F13" s="50"/>
      <c r="G13" s="10"/>
      <c r="H13" s="10"/>
      <c r="I13" s="9"/>
      <c r="J13" s="88" t="e">
        <f t="shared" si="1"/>
        <v>#DIV/0!</v>
      </c>
      <c r="K13" s="86"/>
      <c r="L13" s="35">
        <f t="shared" si="2"/>
        <v>0</v>
      </c>
      <c r="M13" s="35">
        <f t="shared" si="3"/>
        <v>0</v>
      </c>
      <c r="N13" s="117"/>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row>
    <row r="14" spans="1:95" s="33" customFormat="1" ht="50.25" customHeight="1" x14ac:dyDescent="0.25">
      <c r="A14" s="164"/>
      <c r="B14" s="165"/>
      <c r="C14" s="165"/>
      <c r="D14" s="166"/>
      <c r="E14" s="8"/>
      <c r="F14" s="50"/>
      <c r="G14" s="10"/>
      <c r="H14" s="10"/>
      <c r="I14" s="9"/>
      <c r="J14" s="88" t="e">
        <f t="shared" ref="J14:J17" si="4">IF(H14=0,K14/G14, K14/G14)/E14</f>
        <v>#DIV/0!</v>
      </c>
      <c r="K14" s="86"/>
      <c r="L14" s="35">
        <f t="shared" ref="L14:L17" si="5">M14-K14</f>
        <v>0</v>
      </c>
      <c r="M14" s="35">
        <f t="shared" ref="M14:M17" si="6">ROUNDUP(IF(H14=0,E14*F14*I14, E14*F14*G14*H14*I14),0)</f>
        <v>0</v>
      </c>
      <c r="N14" s="117"/>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row>
    <row r="15" spans="1:95" s="33" customFormat="1" ht="50.25" customHeight="1" x14ac:dyDescent="0.25">
      <c r="A15" s="164"/>
      <c r="B15" s="165"/>
      <c r="C15" s="165"/>
      <c r="D15" s="166"/>
      <c r="E15" s="8"/>
      <c r="F15" s="50"/>
      <c r="G15" s="10"/>
      <c r="H15" s="10"/>
      <c r="I15" s="9"/>
      <c r="J15" s="88" t="e">
        <f t="shared" si="4"/>
        <v>#DIV/0!</v>
      </c>
      <c r="K15" s="86"/>
      <c r="L15" s="35">
        <f t="shared" si="5"/>
        <v>0</v>
      </c>
      <c r="M15" s="35">
        <f t="shared" si="6"/>
        <v>0</v>
      </c>
      <c r="N15" s="117"/>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row>
    <row r="16" spans="1:95" s="33" customFormat="1" ht="50.25" customHeight="1" x14ac:dyDescent="0.25">
      <c r="A16" s="164"/>
      <c r="B16" s="165"/>
      <c r="C16" s="165"/>
      <c r="D16" s="166"/>
      <c r="E16" s="8"/>
      <c r="F16" s="50"/>
      <c r="G16" s="10"/>
      <c r="H16" s="10"/>
      <c r="I16" s="9"/>
      <c r="J16" s="88" t="e">
        <f t="shared" si="4"/>
        <v>#DIV/0!</v>
      </c>
      <c r="K16" s="86"/>
      <c r="L16" s="35">
        <f t="shared" si="5"/>
        <v>0</v>
      </c>
      <c r="M16" s="35">
        <f t="shared" si="6"/>
        <v>0</v>
      </c>
      <c r="N16" s="117"/>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row>
    <row r="17" spans="1:95" s="33" customFormat="1" ht="50.25" customHeight="1" x14ac:dyDescent="0.25">
      <c r="A17" s="164"/>
      <c r="B17" s="165"/>
      <c r="C17" s="165"/>
      <c r="D17" s="166"/>
      <c r="E17" s="8"/>
      <c r="F17" s="50"/>
      <c r="G17" s="10"/>
      <c r="H17" s="10"/>
      <c r="I17" s="9"/>
      <c r="J17" s="88" t="e">
        <f t="shared" si="4"/>
        <v>#DIV/0!</v>
      </c>
      <c r="K17" s="86"/>
      <c r="L17" s="35">
        <f t="shared" si="5"/>
        <v>0</v>
      </c>
      <c r="M17" s="35">
        <f t="shared" si="6"/>
        <v>0</v>
      </c>
      <c r="N17" s="117"/>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row>
    <row r="18" spans="1:95" s="33" customFormat="1" ht="50.25" customHeight="1" x14ac:dyDescent="0.25">
      <c r="A18" s="164"/>
      <c r="B18" s="165"/>
      <c r="C18" s="165"/>
      <c r="D18" s="166"/>
      <c r="E18" s="8"/>
      <c r="F18" s="50"/>
      <c r="G18" s="10"/>
      <c r="H18" s="10"/>
      <c r="I18" s="9"/>
      <c r="J18" s="88" t="e">
        <f t="shared" si="1"/>
        <v>#DIV/0!</v>
      </c>
      <c r="K18" s="86"/>
      <c r="L18" s="35">
        <f t="shared" si="2"/>
        <v>0</v>
      </c>
      <c r="M18" s="35">
        <f t="shared" si="3"/>
        <v>0</v>
      </c>
      <c r="N18" s="117"/>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row>
    <row r="19" spans="1:95" s="33" customFormat="1" ht="50.25" customHeight="1" x14ac:dyDescent="0.25">
      <c r="A19" s="164"/>
      <c r="B19" s="165"/>
      <c r="C19" s="165"/>
      <c r="D19" s="166"/>
      <c r="E19" s="8"/>
      <c r="F19" s="50"/>
      <c r="G19" s="10"/>
      <c r="H19" s="10"/>
      <c r="I19" s="9"/>
      <c r="J19" s="88" t="e">
        <f t="shared" si="1"/>
        <v>#DIV/0!</v>
      </c>
      <c r="K19" s="86"/>
      <c r="L19" s="35">
        <f t="shared" si="2"/>
        <v>0</v>
      </c>
      <c r="M19" s="35">
        <f t="shared" si="3"/>
        <v>0</v>
      </c>
      <c r="N19" s="117"/>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row>
    <row r="20" spans="1:95" s="33" customFormat="1" ht="50.25" customHeight="1" x14ac:dyDescent="0.25">
      <c r="A20" s="164"/>
      <c r="B20" s="165"/>
      <c r="C20" s="165"/>
      <c r="D20" s="166"/>
      <c r="E20" s="8"/>
      <c r="F20" s="50"/>
      <c r="G20" s="10"/>
      <c r="H20" s="10"/>
      <c r="I20" s="47"/>
      <c r="J20" s="88" t="e">
        <f t="shared" si="1"/>
        <v>#DIV/0!</v>
      </c>
      <c r="K20" s="86"/>
      <c r="L20" s="35">
        <f t="shared" si="2"/>
        <v>0</v>
      </c>
      <c r="M20" s="35">
        <f t="shared" si="3"/>
        <v>0</v>
      </c>
      <c r="N20" s="117"/>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row>
    <row r="21" spans="1:95" s="20" customFormat="1" ht="21.75" customHeight="1" x14ac:dyDescent="0.25">
      <c r="A21" s="192" t="s">
        <v>63</v>
      </c>
      <c r="B21" s="193"/>
      <c r="C21" s="193"/>
      <c r="D21" s="194"/>
      <c r="E21" s="77">
        <f>SUM(E7:E20)</f>
        <v>0</v>
      </c>
      <c r="F21" s="81"/>
      <c r="G21" s="81"/>
      <c r="H21" s="82"/>
      <c r="I21" s="83"/>
      <c r="J21" s="90">
        <f>SUMIF(J7:J20,"&lt;&gt;#DIV/0!")</f>
        <v>0</v>
      </c>
      <c r="K21" s="72">
        <f>ROUND(SUM(K7:K20),0)</f>
        <v>0</v>
      </c>
      <c r="L21" s="72">
        <f t="shared" ref="L21:M21" si="7">ROUND(SUM(L7:L20),0)</f>
        <v>0</v>
      </c>
      <c r="M21" s="72">
        <f t="shared" si="7"/>
        <v>0</v>
      </c>
      <c r="N21" s="36" t="s">
        <v>0</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row>
    <row r="22" spans="1:95" s="20" customFormat="1" ht="15" customHeight="1" x14ac:dyDescent="0.2">
      <c r="A22" s="3"/>
      <c r="B22" s="3"/>
      <c r="C22" s="3"/>
      <c r="D22" s="3"/>
      <c r="E22" s="3"/>
      <c r="F22" s="179" t="s">
        <v>21</v>
      </c>
      <c r="G22" s="179"/>
      <c r="H22" s="179"/>
      <c r="I22" s="198"/>
      <c r="J22" s="198"/>
      <c r="K22" s="198"/>
      <c r="L22" s="198"/>
      <c r="M22" s="198"/>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row>
  </sheetData>
  <sheetProtection algorithmName="SHA-512" hashValue="POJUZbKR08kDsXPHMvEliBcIQhyhJNBSug33vu0nWx4nGijFWT8pu/9Zh6cgu20IAjDc89esupfft9pLP1Qx9g==" saltValue="lA1vLrEnwrODSA+luIffUA==" spinCount="100000" sheet="1" selectLockedCells="1"/>
  <protectedRanges>
    <protectedRange sqref="J6" name="Range3_1_1_1_1"/>
  </protectedRanges>
  <mergeCells count="28">
    <mergeCell ref="A17:D17"/>
    <mergeCell ref="A18:D18"/>
    <mergeCell ref="A1:N1"/>
    <mergeCell ref="C2:I2"/>
    <mergeCell ref="C3:I3"/>
    <mergeCell ref="K2:L2"/>
    <mergeCell ref="K3:L3"/>
    <mergeCell ref="A14:D14"/>
    <mergeCell ref="A15:D15"/>
    <mergeCell ref="A16:D16"/>
    <mergeCell ref="M3:N3"/>
    <mergeCell ref="M4:N4"/>
    <mergeCell ref="A20:D20"/>
    <mergeCell ref="A21:D21"/>
    <mergeCell ref="F22:M22"/>
    <mergeCell ref="A4:D4"/>
    <mergeCell ref="A2:B2"/>
    <mergeCell ref="A3:B3"/>
    <mergeCell ref="A6:D6"/>
    <mergeCell ref="A7:D7"/>
    <mergeCell ref="A8:D8"/>
    <mergeCell ref="A9:D9"/>
    <mergeCell ref="A10:D10"/>
    <mergeCell ref="A19:D19"/>
    <mergeCell ref="K4:L4"/>
    <mergeCell ref="A11:D11"/>
    <mergeCell ref="A12:D12"/>
    <mergeCell ref="A13:D13"/>
  </mergeCells>
  <dataValidations xWindow="1045" yWindow="545"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FC826CC5-4A70-497D-BD58-30EB0C989788}"/>
    <dataValidation allowBlank="1" showInputMessage="1" showErrorMessage="1" promptTitle="Number of Employee(s)" prompt="Indicate the number of employees to be funded." sqref="E6" xr:uid="{0EE1386C-52C4-4DB6-9894-01587179751C}"/>
    <dataValidation allowBlank="1" showInputMessage="1" showErrorMessage="1" promptTitle="Annual Salary / Hourly wage " prompt="Indicate the corresponding gross salary for each employee. If there are different salaries for the same position, list the salary in separate rows." sqref="F6" xr:uid="{9491BFB5-2ADB-453B-AD23-02D1A7EB2A46}"/>
    <dataValidation allowBlank="1" showInputMessage="1" showErrorMessage="1" promptTitle="# of Pay Periods" prompt="List the number of pay periods either per year or employment period; this information must be provided for each employee included in the budget." sqref="G6" xr:uid="{30ADB2C8-F4C4-423F-A376-0FA065A0254B}"/>
    <dataValidation allowBlank="1" showInputMessage="1" showErrorMessage="1" promptTitle="Hours Worked Per Pay Period" prompt="Enter the total hours an employee is expected to work per pay period. " sqref="H6" xr:uid="{460D798B-1CE6-47E4-A569-1A536351E9FF}"/>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9089FD8-F7EA-4445-972C-91D65CF38BEA}"/>
    <dataValidation allowBlank="1" showInputMessage="1" showErrorMessage="1" promptTitle="Estimate for Each Pay Period" prompt="The estimate for each pay period should be the maximum amount allowable to pay (i.e. dollar limitation per pay period). " sqref="J6" xr:uid="{0A4B5CA8-DE70-4CC0-AB0E-4D6938BEBAA8}"/>
    <dataValidation allowBlank="1" showInputMessage="1" showErrorMessage="1" promptTitle="Grant Award Share " prompt="For each position listed, please indicate what amount of salary will be paid with City funds." sqref="K6" xr:uid="{3FAAC4A9-F07E-4870-9017-1E9874E01CF2}"/>
    <dataValidation allowBlank="1" showInputMessage="1" showErrorMessage="1" promptTitle="Other Share " prompt="This information is the amount of the position that will be supported using the Delegate Agency/Organization’s other funding. " sqref="L6" xr:uid="{186B29A4-9E7F-474B-B0F9-CCD7A4375E18}"/>
    <dataValidation allowBlank="1" showInputMessage="1" showErrorMessage="1" promptTitle="Total Cost" prompt="This is the total cost of the position. " sqref="M6" xr:uid="{BE03F459-B38B-420C-9C8E-8F099F6EF4D0}"/>
    <dataValidation allowBlank="1" showInputMessage="1" showErrorMessage="1" promptTitle="Job Responsibilities" prompt="Provide a summary of the duties and responsibilities associated with each position." sqref="N6" xr:uid="{6AA2A8A7-8FC5-4C18-B3D8-46C4126985F1}"/>
  </dataValidations>
  <pageMargins left="0.5" right="0.25" top="0.75" bottom="0.75" header="0.3" footer="0.3"/>
  <pageSetup scale="52" orientation="landscape" r:id="rId1"/>
  <headerFooter>
    <oddFooter>&amp;LRevised DFSS: 12/2019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tabColor indexed="44"/>
    <pageSetUpPr fitToPage="1"/>
  </sheetPr>
  <dimension ref="A1:BU22"/>
  <sheetViews>
    <sheetView zoomScaleNormal="100" zoomScaleSheetLayoutView="100" zoomScalePageLayoutView="80" workbookViewId="0">
      <selection activeCell="I7" sqref="I7"/>
    </sheetView>
  </sheetViews>
  <sheetFormatPr defaultColWidth="9.140625" defaultRowHeight="12.75" x14ac:dyDescent="0.2"/>
  <cols>
    <col min="1" max="1" width="12.42578125" style="19" customWidth="1"/>
    <col min="2" max="2" width="9.42578125" style="19" customWidth="1"/>
    <col min="3" max="3" width="9.140625" style="19" customWidth="1"/>
    <col min="4" max="4" width="7" style="19" customWidth="1"/>
    <col min="5" max="5" width="6.42578125" style="19" customWidth="1"/>
    <col min="6" max="6" width="14.42578125" style="19" customWidth="1"/>
    <col min="7" max="7" width="9.140625" style="19" customWidth="1"/>
    <col min="8" max="8" width="14.5703125" style="19" customWidth="1"/>
    <col min="9" max="9" width="13.5703125" style="19" customWidth="1"/>
    <col min="10" max="10" width="24" style="54" customWidth="1"/>
    <col min="11" max="11" width="16" style="19" customWidth="1"/>
    <col min="12" max="12" width="14" style="19" customWidth="1"/>
    <col min="13" max="13" width="13.5703125" style="19" customWidth="1"/>
    <col min="14" max="14" width="80.7109375" style="19" customWidth="1"/>
    <col min="15" max="73" width="9.140625" style="45"/>
    <col min="74" max="16384" width="9.140625" style="19"/>
  </cols>
  <sheetData>
    <row r="1" spans="1:73" s="20" customFormat="1" ht="23.25" x14ac:dyDescent="0.35">
      <c r="A1" s="162" t="s">
        <v>99</v>
      </c>
      <c r="B1" s="162"/>
      <c r="C1" s="162"/>
      <c r="D1" s="162"/>
      <c r="E1" s="162"/>
      <c r="F1" s="162"/>
      <c r="G1" s="162"/>
      <c r="H1" s="162"/>
      <c r="I1" s="162"/>
      <c r="J1" s="162"/>
      <c r="K1" s="162"/>
      <c r="L1" s="162"/>
      <c r="M1" s="162"/>
      <c r="N1" s="162"/>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s="20" customFormat="1" ht="35.25" customHeight="1" x14ac:dyDescent="0.25">
      <c r="A2" s="176" t="s">
        <v>47</v>
      </c>
      <c r="B2" s="176"/>
      <c r="C2" s="199">
        <f>+'Form 1'!C2</f>
        <v>0</v>
      </c>
      <c r="D2" s="199"/>
      <c r="E2" s="199"/>
      <c r="F2" s="199"/>
      <c r="G2" s="199"/>
      <c r="H2" s="199"/>
      <c r="I2" s="199"/>
      <c r="J2" s="2"/>
      <c r="K2" s="150" t="s">
        <v>127</v>
      </c>
      <c r="L2" s="150"/>
      <c r="M2" s="202"/>
      <c r="N2" s="202"/>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s="20" customFormat="1" ht="15.75" customHeight="1" x14ac:dyDescent="0.25">
      <c r="A3" s="176" t="s">
        <v>54</v>
      </c>
      <c r="B3" s="176"/>
      <c r="C3" s="163" t="s">
        <v>90</v>
      </c>
      <c r="D3" s="163"/>
      <c r="E3" s="163"/>
      <c r="F3" s="163"/>
      <c r="G3" s="163"/>
      <c r="H3" s="163"/>
      <c r="I3" s="163"/>
      <c r="J3" s="2"/>
      <c r="K3" s="150" t="s">
        <v>88</v>
      </c>
      <c r="L3" s="150"/>
      <c r="M3" s="161">
        <f>+'Form 1'!C3</f>
        <v>0</v>
      </c>
      <c r="N3" s="161"/>
      <c r="O3" s="3"/>
      <c r="P3" s="3"/>
      <c r="Q3" s="3"/>
      <c r="R3" s="3"/>
      <c r="S3" s="3"/>
      <c r="T3" s="108"/>
      <c r="U3" s="108"/>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row>
    <row r="4" spans="1:73" s="20" customFormat="1" ht="40.5" customHeight="1" x14ac:dyDescent="0.25">
      <c r="A4" s="150" t="s">
        <v>95</v>
      </c>
      <c r="B4" s="150"/>
      <c r="C4" s="150"/>
      <c r="D4" s="150"/>
      <c r="E4" s="93">
        <f>+'Form 1'!C9</f>
        <v>2020</v>
      </c>
      <c r="G4" s="1"/>
      <c r="H4" s="1"/>
      <c r="I4" s="1"/>
      <c r="J4" s="1"/>
      <c r="K4" s="150" t="s">
        <v>89</v>
      </c>
      <c r="L4" s="150"/>
      <c r="M4" s="161">
        <f>+'Form 1'!C8</f>
        <v>0</v>
      </c>
      <c r="N4" s="161"/>
      <c r="O4" s="3"/>
      <c r="P4" s="3"/>
      <c r="Q4" s="3"/>
      <c r="R4" s="3"/>
      <c r="S4" s="3"/>
      <c r="T4" s="108"/>
      <c r="U4" s="108"/>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row>
    <row r="5" spans="1:73" s="20" customFormat="1" ht="15" customHeight="1" x14ac:dyDescent="0.2">
      <c r="B5" s="18"/>
      <c r="C5" s="18"/>
      <c r="D5" s="18"/>
      <c r="F5" s="3"/>
      <c r="G5" s="3"/>
      <c r="H5" s="3"/>
      <c r="I5" s="3"/>
      <c r="J5" s="51"/>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s="33" customFormat="1" ht="105" x14ac:dyDescent="0.25">
      <c r="A6" s="167" t="s">
        <v>82</v>
      </c>
      <c r="B6" s="168"/>
      <c r="C6" s="168"/>
      <c r="D6" s="169"/>
      <c r="E6" s="71" t="s">
        <v>69</v>
      </c>
      <c r="F6" s="71" t="s">
        <v>83</v>
      </c>
      <c r="G6" s="71" t="s">
        <v>26</v>
      </c>
      <c r="H6" s="71" t="s">
        <v>38</v>
      </c>
      <c r="I6" s="71" t="s">
        <v>117</v>
      </c>
      <c r="J6" s="71" t="s">
        <v>118</v>
      </c>
      <c r="K6" s="71" t="s">
        <v>41</v>
      </c>
      <c r="L6" s="71" t="s">
        <v>37</v>
      </c>
      <c r="M6" s="71" t="s">
        <v>119</v>
      </c>
      <c r="N6" s="116" t="s">
        <v>40</v>
      </c>
      <c r="O6" s="3"/>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row>
    <row r="7" spans="1:73" s="33" customFormat="1" ht="49.5" customHeight="1" x14ac:dyDescent="0.25">
      <c r="A7" s="164"/>
      <c r="B7" s="165"/>
      <c r="C7" s="165"/>
      <c r="D7" s="166"/>
      <c r="E7" s="8"/>
      <c r="F7" s="50"/>
      <c r="G7" s="10"/>
      <c r="H7" s="10"/>
      <c r="I7" s="9"/>
      <c r="J7" s="88" t="e">
        <f>IF(H7=0,K7/G7, K7/G7)/E7</f>
        <v>#DIV/0!</v>
      </c>
      <c r="K7" s="86"/>
      <c r="L7" s="35">
        <f>M7-K7</f>
        <v>0</v>
      </c>
      <c r="M7" s="35">
        <f t="shared" ref="M7" si="0">ROUNDUP(IF(H7=0,E7*F7*I7, E7*F7*G7*H7*I7),0)</f>
        <v>0</v>
      </c>
      <c r="N7" s="117"/>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row>
    <row r="8" spans="1:73" s="33" customFormat="1" ht="60" customHeight="1" x14ac:dyDescent="0.25">
      <c r="A8" s="164"/>
      <c r="B8" s="165"/>
      <c r="C8" s="165"/>
      <c r="D8" s="166"/>
      <c r="E8" s="8"/>
      <c r="F8" s="50"/>
      <c r="G8" s="10"/>
      <c r="H8" s="10"/>
      <c r="I8" s="9"/>
      <c r="J8" s="88" t="e">
        <f t="shared" ref="J8:J20" si="1">IF(H8=0,K8/G8, K8/G8)/E8</f>
        <v>#DIV/0!</v>
      </c>
      <c r="K8" s="86"/>
      <c r="L8" s="35">
        <f t="shared" ref="L8:L20" si="2">M8-K8</f>
        <v>0</v>
      </c>
      <c r="M8" s="35">
        <f t="shared" ref="M8:M20" si="3">ROUNDUP(IF(H8=0,E8*F8*I8, E8*F8*G8*H8*I8),0)</f>
        <v>0</v>
      </c>
      <c r="N8" s="117"/>
      <c r="O8" s="109"/>
      <c r="P8" s="111"/>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row>
    <row r="9" spans="1:73" s="33" customFormat="1" ht="51" customHeight="1" x14ac:dyDescent="0.25">
      <c r="A9" s="164"/>
      <c r="B9" s="165"/>
      <c r="C9" s="165"/>
      <c r="D9" s="166"/>
      <c r="E9" s="8"/>
      <c r="F9" s="50"/>
      <c r="G9" s="10"/>
      <c r="H9" s="10"/>
      <c r="I9" s="9"/>
      <c r="J9" s="88" t="e">
        <f t="shared" si="1"/>
        <v>#DIV/0!</v>
      </c>
      <c r="K9" s="86"/>
      <c r="L9" s="35">
        <f t="shared" si="2"/>
        <v>0</v>
      </c>
      <c r="M9" s="35">
        <f t="shared" si="3"/>
        <v>0</v>
      </c>
      <c r="N9" s="117"/>
      <c r="O9" s="109"/>
      <c r="P9" s="111"/>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row>
    <row r="10" spans="1:73" s="33" customFormat="1" ht="50.25" customHeight="1" x14ac:dyDescent="0.25">
      <c r="A10" s="164"/>
      <c r="B10" s="165"/>
      <c r="C10" s="165"/>
      <c r="D10" s="166"/>
      <c r="E10" s="8"/>
      <c r="F10" s="50"/>
      <c r="G10" s="10"/>
      <c r="H10" s="10"/>
      <c r="I10" s="9"/>
      <c r="J10" s="88" t="e">
        <f t="shared" si="1"/>
        <v>#DIV/0!</v>
      </c>
      <c r="K10" s="86"/>
      <c r="L10" s="35">
        <f t="shared" si="2"/>
        <v>0</v>
      </c>
      <c r="M10" s="35">
        <f t="shared" si="3"/>
        <v>0</v>
      </c>
      <c r="N10" s="117"/>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row>
    <row r="11" spans="1:73" s="33" customFormat="1" ht="50.25" customHeight="1" x14ac:dyDescent="0.25">
      <c r="A11" s="164"/>
      <c r="B11" s="165"/>
      <c r="C11" s="165"/>
      <c r="D11" s="166"/>
      <c r="E11" s="8"/>
      <c r="F11" s="50"/>
      <c r="G11" s="10"/>
      <c r="H11" s="10"/>
      <c r="I11" s="9"/>
      <c r="J11" s="88" t="e">
        <f t="shared" si="1"/>
        <v>#DIV/0!</v>
      </c>
      <c r="K11" s="86"/>
      <c r="L11" s="35">
        <f t="shared" si="2"/>
        <v>0</v>
      </c>
      <c r="M11" s="35">
        <f t="shared" si="3"/>
        <v>0</v>
      </c>
      <c r="N11" s="117"/>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row>
    <row r="12" spans="1:73" s="33" customFormat="1" ht="50.25" customHeight="1" x14ac:dyDescent="0.25">
      <c r="A12" s="164"/>
      <c r="B12" s="165"/>
      <c r="C12" s="165"/>
      <c r="D12" s="166"/>
      <c r="E12" s="8"/>
      <c r="F12" s="50"/>
      <c r="G12" s="10"/>
      <c r="H12" s="10"/>
      <c r="I12" s="9"/>
      <c r="J12" s="88" t="e">
        <f t="shared" si="1"/>
        <v>#DIV/0!</v>
      </c>
      <c r="K12" s="86"/>
      <c r="L12" s="35">
        <f t="shared" si="2"/>
        <v>0</v>
      </c>
      <c r="M12" s="35">
        <f t="shared" si="3"/>
        <v>0</v>
      </c>
      <c r="N12" s="117"/>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row>
    <row r="13" spans="1:73" s="33" customFormat="1" ht="50.25" customHeight="1" x14ac:dyDescent="0.25">
      <c r="A13" s="164"/>
      <c r="B13" s="165"/>
      <c r="C13" s="165"/>
      <c r="D13" s="166"/>
      <c r="E13" s="8"/>
      <c r="F13" s="50"/>
      <c r="G13" s="10"/>
      <c r="H13" s="10"/>
      <c r="I13" s="9"/>
      <c r="J13" s="88" t="e">
        <f t="shared" si="1"/>
        <v>#DIV/0!</v>
      </c>
      <c r="K13" s="86"/>
      <c r="L13" s="35">
        <f t="shared" si="2"/>
        <v>0</v>
      </c>
      <c r="M13" s="35">
        <f t="shared" si="3"/>
        <v>0</v>
      </c>
      <c r="N13" s="117"/>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row>
    <row r="14" spans="1:73" s="33" customFormat="1" ht="50.25" customHeight="1" x14ac:dyDescent="0.25">
      <c r="A14" s="164"/>
      <c r="B14" s="165"/>
      <c r="C14" s="165"/>
      <c r="D14" s="166"/>
      <c r="E14" s="8"/>
      <c r="F14" s="50"/>
      <c r="G14" s="10"/>
      <c r="H14" s="10"/>
      <c r="I14" s="9"/>
      <c r="J14" s="88" t="e">
        <f t="shared" ref="J14:J16" si="4">IF(H14=0,K14/G14, K14/G14)/E14</f>
        <v>#DIV/0!</v>
      </c>
      <c r="K14" s="86"/>
      <c r="L14" s="35">
        <f t="shared" ref="L14:L16" si="5">M14-K14</f>
        <v>0</v>
      </c>
      <c r="M14" s="35">
        <f t="shared" ref="M14:M16" si="6">ROUNDUP(IF(H14=0,E14*F14*I14, E14*F14*G14*H14*I14),0)</f>
        <v>0</v>
      </c>
      <c r="N14" s="117"/>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row>
    <row r="15" spans="1:73" s="33" customFormat="1" ht="50.25" customHeight="1" x14ac:dyDescent="0.25">
      <c r="A15" s="164"/>
      <c r="B15" s="165"/>
      <c r="C15" s="165"/>
      <c r="D15" s="166"/>
      <c r="E15" s="8"/>
      <c r="F15" s="50"/>
      <c r="G15" s="10"/>
      <c r="H15" s="10"/>
      <c r="I15" s="9"/>
      <c r="J15" s="88" t="e">
        <f t="shared" si="4"/>
        <v>#DIV/0!</v>
      </c>
      <c r="K15" s="86"/>
      <c r="L15" s="35">
        <f t="shared" si="5"/>
        <v>0</v>
      </c>
      <c r="M15" s="35">
        <f t="shared" si="6"/>
        <v>0</v>
      </c>
      <c r="N15" s="117"/>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row>
    <row r="16" spans="1:73" s="33" customFormat="1" ht="50.25" customHeight="1" x14ac:dyDescent="0.25">
      <c r="A16" s="164"/>
      <c r="B16" s="165"/>
      <c r="C16" s="165"/>
      <c r="D16" s="166"/>
      <c r="E16" s="8"/>
      <c r="F16" s="50"/>
      <c r="G16" s="10"/>
      <c r="H16" s="10"/>
      <c r="I16" s="9"/>
      <c r="J16" s="88" t="e">
        <f t="shared" si="4"/>
        <v>#DIV/0!</v>
      </c>
      <c r="K16" s="86"/>
      <c r="L16" s="35">
        <f t="shared" si="5"/>
        <v>0</v>
      </c>
      <c r="M16" s="35">
        <f t="shared" si="6"/>
        <v>0</v>
      </c>
      <c r="N16" s="117"/>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row>
    <row r="17" spans="1:73" s="33" customFormat="1" ht="50.25" customHeight="1" x14ac:dyDescent="0.25">
      <c r="A17" s="164"/>
      <c r="B17" s="165"/>
      <c r="C17" s="165"/>
      <c r="D17" s="166"/>
      <c r="E17" s="8"/>
      <c r="F17" s="50"/>
      <c r="G17" s="10"/>
      <c r="H17" s="10"/>
      <c r="I17" s="9"/>
      <c r="J17" s="88" t="e">
        <f t="shared" si="1"/>
        <v>#DIV/0!</v>
      </c>
      <c r="K17" s="86"/>
      <c r="L17" s="35">
        <f t="shared" si="2"/>
        <v>0</v>
      </c>
      <c r="M17" s="35">
        <f t="shared" si="3"/>
        <v>0</v>
      </c>
      <c r="N17" s="117"/>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row>
    <row r="18" spans="1:73" s="33" customFormat="1" ht="50.25" customHeight="1" x14ac:dyDescent="0.25">
      <c r="A18" s="164"/>
      <c r="B18" s="165"/>
      <c r="C18" s="165"/>
      <c r="D18" s="166"/>
      <c r="E18" s="8"/>
      <c r="F18" s="50"/>
      <c r="G18" s="10"/>
      <c r="H18" s="10"/>
      <c r="I18" s="9"/>
      <c r="J18" s="88" t="e">
        <f t="shared" si="1"/>
        <v>#DIV/0!</v>
      </c>
      <c r="K18" s="86"/>
      <c r="L18" s="35">
        <f t="shared" si="2"/>
        <v>0</v>
      </c>
      <c r="M18" s="35">
        <f t="shared" si="3"/>
        <v>0</v>
      </c>
      <c r="N18" s="117"/>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row>
    <row r="19" spans="1:73" s="33" customFormat="1" ht="50.25" customHeight="1" x14ac:dyDescent="0.25">
      <c r="A19" s="164"/>
      <c r="B19" s="165"/>
      <c r="C19" s="165"/>
      <c r="D19" s="166"/>
      <c r="E19" s="8"/>
      <c r="F19" s="50"/>
      <c r="G19" s="10"/>
      <c r="H19" s="10"/>
      <c r="I19" s="9"/>
      <c r="J19" s="88" t="e">
        <f t="shared" si="1"/>
        <v>#DIV/0!</v>
      </c>
      <c r="K19" s="86"/>
      <c r="L19" s="35">
        <f t="shared" si="2"/>
        <v>0</v>
      </c>
      <c r="M19" s="35">
        <f t="shared" si="3"/>
        <v>0</v>
      </c>
      <c r="N19" s="117"/>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row>
    <row r="20" spans="1:73" s="33" customFormat="1" ht="50.25" customHeight="1" x14ac:dyDescent="0.25">
      <c r="A20" s="164"/>
      <c r="B20" s="165"/>
      <c r="C20" s="165"/>
      <c r="D20" s="166"/>
      <c r="E20" s="8"/>
      <c r="F20" s="50"/>
      <c r="G20" s="10"/>
      <c r="H20" s="10"/>
      <c r="I20" s="47"/>
      <c r="J20" s="88" t="e">
        <f t="shared" si="1"/>
        <v>#DIV/0!</v>
      </c>
      <c r="K20" s="86"/>
      <c r="L20" s="35">
        <f t="shared" si="2"/>
        <v>0</v>
      </c>
      <c r="M20" s="35">
        <f t="shared" si="3"/>
        <v>0</v>
      </c>
      <c r="N20" s="117"/>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row>
    <row r="21" spans="1:73" s="20" customFormat="1" ht="21.75" customHeight="1" x14ac:dyDescent="0.25">
      <c r="A21" s="192" t="s">
        <v>63</v>
      </c>
      <c r="B21" s="193"/>
      <c r="C21" s="193"/>
      <c r="D21" s="194"/>
      <c r="E21" s="77">
        <f>SUM(E7:E20)</f>
        <v>0</v>
      </c>
      <c r="F21" s="81"/>
      <c r="G21" s="41"/>
      <c r="H21" s="46"/>
      <c r="I21" s="48"/>
      <c r="J21" s="90">
        <f>SUMIF(J7:J20,"&lt;&gt;#DIV/0!")</f>
        <v>0</v>
      </c>
      <c r="K21" s="72">
        <f>SUM(K7:K20)</f>
        <v>0</v>
      </c>
      <c r="L21" s="72">
        <f>SUM(L7:L20)</f>
        <v>0</v>
      </c>
      <c r="M21" s="72">
        <f>SUM(M7:M20)</f>
        <v>0</v>
      </c>
      <c r="N21" s="64" t="s">
        <v>0</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row>
    <row r="22" spans="1:73" s="20" customFormat="1" ht="15" customHeight="1" x14ac:dyDescent="0.2">
      <c r="A22" s="3"/>
      <c r="B22" s="3"/>
      <c r="C22" s="3"/>
      <c r="D22" s="3"/>
      <c r="E22" s="3"/>
      <c r="F22" s="179" t="s">
        <v>21</v>
      </c>
      <c r="G22" s="179"/>
      <c r="H22" s="179"/>
      <c r="I22" s="198"/>
      <c r="J22" s="198"/>
      <c r="K22" s="198"/>
      <c r="L22" s="198"/>
      <c r="M22" s="198"/>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row>
  </sheetData>
  <sheetProtection algorithmName="SHA-512" hashValue="t1RDeb90WghSKztzPBW8YfbQ0vRwgeM75VwfuYER/ZNorJN6SoE0uuR4CYE1simI2he+hYmB9+m3SLejIv2Pgg==" saltValue="9TbTPGlFyd0ZbQ5aPjVakg==" spinCount="100000" sheet="1" selectLockedCells="1"/>
  <protectedRanges>
    <protectedRange sqref="J6" name="Range3_1_1_1"/>
  </protectedRanges>
  <mergeCells count="29">
    <mergeCell ref="A4:D4"/>
    <mergeCell ref="A14:D14"/>
    <mergeCell ref="A15:D15"/>
    <mergeCell ref="A16:D16"/>
    <mergeCell ref="A1:N1"/>
    <mergeCell ref="C2:I2"/>
    <mergeCell ref="C3:I3"/>
    <mergeCell ref="A2:B2"/>
    <mergeCell ref="K2:L2"/>
    <mergeCell ref="K3:L3"/>
    <mergeCell ref="M2:N2"/>
    <mergeCell ref="M3:N3"/>
    <mergeCell ref="M4:N4"/>
    <mergeCell ref="A21:D21"/>
    <mergeCell ref="F22:M22"/>
    <mergeCell ref="A3:B3"/>
    <mergeCell ref="A10:D10"/>
    <mergeCell ref="A19:D19"/>
    <mergeCell ref="A6:D6"/>
    <mergeCell ref="A7:D7"/>
    <mergeCell ref="A8:D8"/>
    <mergeCell ref="A9:D9"/>
    <mergeCell ref="A20:D20"/>
    <mergeCell ref="K4:L4"/>
    <mergeCell ref="A11:D11"/>
    <mergeCell ref="A12:D12"/>
    <mergeCell ref="A13:D13"/>
    <mergeCell ref="A17:D17"/>
    <mergeCell ref="A18:D18"/>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6A45CC0-9567-4892-9B25-97BCC51277EB}"/>
    <dataValidation allowBlank="1" showInputMessage="1" showErrorMessage="1" promptTitle="Number of Employee(s)" prompt="Indicate the number of employees to be funded." sqref="E6" xr:uid="{E5B1A730-F7FE-4964-A0EB-490C3A683F6A}"/>
    <dataValidation allowBlank="1" showInputMessage="1" showErrorMessage="1" promptTitle="Annual Salary / Hourly wage " prompt="Indicate the corresponding gross salary for each employee. If there are different salaries for the same position, list the salary in separate rows." sqref="F6" xr:uid="{7923696E-EDC9-448E-B439-5BCAF804B8E0}"/>
    <dataValidation allowBlank="1" showInputMessage="1" showErrorMessage="1" promptTitle="# of Pay Periods" prompt="List the number of pay periods either per year or employment period; this information must be provided for each employee included in the budget." sqref="G6" xr:uid="{3ED8200F-B5F3-4CED-9F85-CBA8F20319E3}"/>
    <dataValidation allowBlank="1" showInputMessage="1" showErrorMessage="1" promptTitle="Hours Worked Per Pay Period" prompt="Enter the total hours an employee is expected to work per pay period. " sqref="H6" xr:uid="{79404C31-A142-4B8C-BAE6-0442F89BD01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4C686E25-F777-4BA0-8652-DCAE0E104D92}"/>
    <dataValidation allowBlank="1" showInputMessage="1" showErrorMessage="1" promptTitle="Estimate for Each Pay Period" prompt="The estimate for each pay period should be the maximum amount allowable to pay (i.e. dollar limitation per pay period). " sqref="J6" xr:uid="{91E4D990-CE33-4356-BF0E-18BC2E6601A1}"/>
    <dataValidation allowBlank="1" showInputMessage="1" showErrorMessage="1" promptTitle="Grant Award Share " prompt="For each position listed, please indicate what amount of salary will be paid with City funds." sqref="K6" xr:uid="{1D26F9C3-6054-440A-B93E-016E18BE827E}"/>
    <dataValidation allowBlank="1" showInputMessage="1" showErrorMessage="1" promptTitle="Other Share " prompt="This information is the amount of the position that will be supported using the Delegate Agency/Organization’s other funding. " sqref="L6" xr:uid="{37B15F45-A71B-4469-BE50-662DC180221C}"/>
    <dataValidation allowBlank="1" showInputMessage="1" showErrorMessage="1" promptTitle="Total Cost" prompt="This is the total cost of the position. " sqref="M6" xr:uid="{D562BA58-E8BD-42D8-906D-694FE0DC0DCF}"/>
    <dataValidation allowBlank="1" showInputMessage="1" showErrorMessage="1" promptTitle="Job Responsibilities" prompt="Provide a summary of the duties and responsibilities associated with each position." sqref="N6" xr:uid="{2C528CD6-BAF2-4EB7-A0B4-DB12177631A1}"/>
  </dataValidations>
  <pageMargins left="0.5" right="0.25" top="0.75" bottom="0.75" header="0.3" footer="0.3"/>
  <pageSetup scale="52" orientation="landscape" r:id="rId1"/>
  <headerFooter>
    <oddFooter>&amp;LRevised DFSS: 12/2019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AW19"/>
  <sheetViews>
    <sheetView zoomScale="115" zoomScaleNormal="115" zoomScaleSheetLayoutView="100" zoomScalePageLayoutView="85" workbookViewId="0">
      <selection activeCell="I8" sqref="I8:K8"/>
    </sheetView>
  </sheetViews>
  <sheetFormatPr defaultColWidth="9.140625" defaultRowHeight="12.75" x14ac:dyDescent="0.2"/>
  <cols>
    <col min="1" max="1" width="12.42578125" style="19" customWidth="1"/>
    <col min="2" max="2" width="21" style="19" customWidth="1"/>
    <col min="3" max="3" width="9.140625" style="19"/>
    <col min="4" max="4" width="11.5703125" style="19" customWidth="1"/>
    <col min="5" max="5" width="9.42578125" style="19" customWidth="1"/>
    <col min="6" max="7" width="17.28515625" style="19" customWidth="1"/>
    <col min="8" max="8" width="19.85546875" style="19" customWidth="1"/>
    <col min="9" max="9" width="15.5703125" style="19" customWidth="1"/>
    <col min="10" max="10" width="14.140625" style="19" customWidth="1"/>
    <col min="11" max="11" width="31" style="19" customWidth="1"/>
    <col min="12" max="49" width="9.140625" style="45"/>
    <col min="50" max="16384" width="9.140625" style="19"/>
  </cols>
  <sheetData>
    <row r="1" spans="1:49" x14ac:dyDescent="0.2">
      <c r="A1" s="203"/>
      <c r="B1" s="203"/>
      <c r="C1" s="203"/>
      <c r="D1" s="203"/>
      <c r="E1" s="203"/>
      <c r="F1" s="203"/>
      <c r="G1" s="203"/>
      <c r="H1" s="203"/>
      <c r="I1" s="203"/>
      <c r="J1" s="203"/>
      <c r="K1" s="203"/>
    </row>
    <row r="2" spans="1:49" s="20" customFormat="1" ht="23.25" x14ac:dyDescent="0.35">
      <c r="A2" s="162" t="s">
        <v>67</v>
      </c>
      <c r="B2" s="162"/>
      <c r="C2" s="162"/>
      <c r="D2" s="162"/>
      <c r="E2" s="162"/>
      <c r="F2" s="162"/>
      <c r="G2" s="162"/>
      <c r="H2" s="162"/>
      <c r="I2" s="162"/>
      <c r="J2" s="162"/>
      <c r="K2" s="16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49" s="20" customFormat="1" ht="18.75" customHeight="1" x14ac:dyDescent="0.25">
      <c r="A3" s="176" t="s">
        <v>47</v>
      </c>
      <c r="B3" s="176"/>
      <c r="C3" s="173">
        <f>+'Form 1'!C2</f>
        <v>0</v>
      </c>
      <c r="D3" s="173"/>
      <c r="E3" s="173"/>
      <c r="F3" s="173"/>
      <c r="G3" s="176" t="s">
        <v>55</v>
      </c>
      <c r="H3" s="176"/>
      <c r="I3" s="173">
        <f>+'Form 1'!C3</f>
        <v>0</v>
      </c>
      <c r="J3" s="173"/>
      <c r="K3" s="173"/>
      <c r="L3" s="108"/>
      <c r="M3" s="108"/>
      <c r="N3" s="10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s="20" customFormat="1" ht="43.5" customHeight="1" x14ac:dyDescent="0.25">
      <c r="A4" s="176" t="s">
        <v>56</v>
      </c>
      <c r="B4" s="176"/>
      <c r="C4" s="163" t="s">
        <v>90</v>
      </c>
      <c r="D4" s="163"/>
      <c r="E4" s="163"/>
      <c r="F4" s="163"/>
      <c r="G4" s="150" t="s">
        <v>96</v>
      </c>
      <c r="H4" s="150"/>
      <c r="I4" s="93">
        <f>+'Form 1'!C9</f>
        <v>2020</v>
      </c>
      <c r="J4" s="1"/>
      <c r="K4" s="1"/>
      <c r="L4" s="3"/>
      <c r="M4" s="108"/>
      <c r="N4" s="10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s="20" customFormat="1" ht="14.25" x14ac:dyDescent="0.2">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s="20" customFormat="1" ht="18.75" customHeight="1" x14ac:dyDescent="0.2">
      <c r="F6" s="210" t="s">
        <v>22</v>
      </c>
      <c r="G6" s="210"/>
      <c r="H6" s="210"/>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s="33" customFormat="1" ht="45" x14ac:dyDescent="0.25">
      <c r="A7" s="127" t="s">
        <v>79</v>
      </c>
      <c r="B7" s="127"/>
      <c r="C7" s="127"/>
      <c r="D7" s="127"/>
      <c r="E7" s="23" t="s">
        <v>17</v>
      </c>
      <c r="F7" s="23" t="s">
        <v>42</v>
      </c>
      <c r="G7" s="23" t="s">
        <v>18</v>
      </c>
      <c r="H7" s="23" t="s">
        <v>19</v>
      </c>
      <c r="I7" s="127" t="s">
        <v>27</v>
      </c>
      <c r="J7" s="127"/>
      <c r="K7" s="127"/>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0" customFormat="1" ht="75.75" customHeight="1" x14ac:dyDescent="0.2">
      <c r="A8" s="205" t="s">
        <v>62</v>
      </c>
      <c r="B8" s="206"/>
      <c r="C8" s="206"/>
      <c r="D8" s="207"/>
      <c r="E8" s="43" t="s">
        <v>5</v>
      </c>
      <c r="F8" s="15"/>
      <c r="G8" s="107">
        <f>+H8-F8</f>
        <v>0</v>
      </c>
      <c r="H8" s="91"/>
      <c r="I8" s="204"/>
      <c r="J8" s="204"/>
      <c r="K8" s="204"/>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49" s="20" customFormat="1" ht="74.25" customHeight="1" x14ac:dyDescent="0.2">
      <c r="A9" s="205" t="s">
        <v>50</v>
      </c>
      <c r="B9" s="206"/>
      <c r="C9" s="206"/>
      <c r="D9" s="207"/>
      <c r="E9" s="40" t="s">
        <v>6</v>
      </c>
      <c r="F9" s="15"/>
      <c r="G9" s="107">
        <f t="shared" ref="G9:G15" si="0">+H9-F9</f>
        <v>0</v>
      </c>
      <c r="H9" s="91"/>
      <c r="I9" s="204"/>
      <c r="J9" s="204"/>
      <c r="K9" s="204"/>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s="20" customFormat="1" ht="84.75" customHeight="1" x14ac:dyDescent="0.2">
      <c r="A10" s="205" t="s">
        <v>57</v>
      </c>
      <c r="B10" s="206"/>
      <c r="C10" s="206"/>
      <c r="D10" s="207"/>
      <c r="E10" s="40" t="s">
        <v>16</v>
      </c>
      <c r="F10" s="15"/>
      <c r="G10" s="107">
        <f t="shared" si="0"/>
        <v>0</v>
      </c>
      <c r="H10" s="91"/>
      <c r="I10" s="204"/>
      <c r="J10" s="204"/>
      <c r="K10" s="204"/>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s="20" customFormat="1" ht="76.5" customHeight="1" x14ac:dyDescent="0.2">
      <c r="A11" s="205" t="s">
        <v>61</v>
      </c>
      <c r="B11" s="206"/>
      <c r="C11" s="206"/>
      <c r="D11" s="207"/>
      <c r="E11" s="40" t="s">
        <v>7</v>
      </c>
      <c r="F11" s="15"/>
      <c r="G11" s="107">
        <f t="shared" si="0"/>
        <v>0</v>
      </c>
      <c r="H11" s="91"/>
      <c r="I11" s="204"/>
      <c r="J11" s="204"/>
      <c r="K11" s="204"/>
      <c r="L11" s="3"/>
      <c r="M11" s="3"/>
      <c r="N11" s="3"/>
      <c r="O11" s="3" t="s">
        <v>45</v>
      </c>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s="20" customFormat="1" ht="76.5" customHeight="1" x14ac:dyDescent="0.2">
      <c r="A12" s="205" t="s">
        <v>52</v>
      </c>
      <c r="B12" s="206"/>
      <c r="C12" s="206"/>
      <c r="D12" s="207"/>
      <c r="E12" s="40" t="s">
        <v>8</v>
      </c>
      <c r="F12" s="15"/>
      <c r="G12" s="107">
        <f t="shared" si="0"/>
        <v>0</v>
      </c>
      <c r="H12" s="91"/>
      <c r="I12" s="204"/>
      <c r="J12" s="204"/>
      <c r="K12" s="204"/>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49" s="20" customFormat="1" ht="51" customHeight="1" x14ac:dyDescent="0.2">
      <c r="A13" s="205" t="s">
        <v>105</v>
      </c>
      <c r="B13" s="206"/>
      <c r="C13" s="206"/>
      <c r="D13" s="207"/>
      <c r="E13" s="40" t="s">
        <v>36</v>
      </c>
      <c r="F13" s="15"/>
      <c r="G13" s="107">
        <f t="shared" si="0"/>
        <v>0</v>
      </c>
      <c r="H13" s="91"/>
      <c r="I13" s="204"/>
      <c r="J13" s="204"/>
      <c r="K13" s="204"/>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49" s="20" customFormat="1" ht="45.75" customHeight="1" x14ac:dyDescent="0.2">
      <c r="A14" s="42" t="s">
        <v>25</v>
      </c>
      <c r="B14" s="204"/>
      <c r="C14" s="204"/>
      <c r="D14" s="204"/>
      <c r="E14" s="40" t="s">
        <v>20</v>
      </c>
      <c r="F14" s="15"/>
      <c r="G14" s="107">
        <f t="shared" si="0"/>
        <v>0</v>
      </c>
      <c r="H14" s="91"/>
      <c r="I14" s="204"/>
      <c r="J14" s="204"/>
      <c r="K14" s="204"/>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49" s="20" customFormat="1" ht="45.75" customHeight="1" x14ac:dyDescent="0.2">
      <c r="A15" s="42" t="s">
        <v>25</v>
      </c>
      <c r="B15" s="204"/>
      <c r="C15" s="204"/>
      <c r="D15" s="204"/>
      <c r="E15" s="40" t="s">
        <v>20</v>
      </c>
      <c r="F15" s="15"/>
      <c r="G15" s="107">
        <f t="shared" si="0"/>
        <v>0</v>
      </c>
      <c r="H15" s="91"/>
      <c r="I15" s="204"/>
      <c r="J15" s="204"/>
      <c r="K15" s="204"/>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49" s="20" customFormat="1" ht="23.25" customHeight="1" x14ac:dyDescent="0.25">
      <c r="A16" s="208" t="s">
        <v>109</v>
      </c>
      <c r="B16" s="208"/>
      <c r="C16" s="208"/>
      <c r="D16" s="208"/>
      <c r="E16" s="84"/>
      <c r="F16" s="85">
        <f>SUM(F8:F15)</f>
        <v>0</v>
      </c>
      <c r="G16" s="85">
        <f>SUM(G8:G15)</f>
        <v>0</v>
      </c>
      <c r="H16" s="85">
        <f>SUM(H8:H15)</f>
        <v>0</v>
      </c>
      <c r="I16" s="184" t="s">
        <v>9</v>
      </c>
      <c r="J16" s="209"/>
      <c r="K16" s="185"/>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49" s="20" customFormat="1" ht="14.25" x14ac:dyDescent="0.2">
      <c r="A17" s="44" t="s">
        <v>44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49" x14ac:dyDescent="0.2">
      <c r="A18" s="44" t="s">
        <v>46</v>
      </c>
      <c r="B18" s="45"/>
      <c r="C18" s="45"/>
      <c r="D18" s="45"/>
      <c r="E18" s="45"/>
      <c r="F18" s="45"/>
      <c r="G18" s="45"/>
      <c r="H18" s="45"/>
      <c r="I18" s="45"/>
      <c r="J18" s="45"/>
      <c r="K18" s="45"/>
    </row>
    <row r="19" spans="1:49" x14ac:dyDescent="0.2">
      <c r="P19" s="115" t="s">
        <v>131</v>
      </c>
    </row>
  </sheetData>
  <sheetProtection algorithmName="SHA-512" hashValue="yvyVVlUfd+g7/yF0vUhkWtu0B1GFguPEqXtDTGwy590o5yKw6ofajhBuZN7qVIoBxAnxPbyyGrXju+ugxYFodQ==" saltValue="VcgOe3Sj7m44XlwTRnE6Tg==" spinCount="100000" sheet="1" selectLockedCells="1"/>
  <mergeCells count="30">
    <mergeCell ref="A10:D10"/>
    <mergeCell ref="I10:K10"/>
    <mergeCell ref="F6:H6"/>
    <mergeCell ref="A11:D11"/>
    <mergeCell ref="I7:K7"/>
    <mergeCell ref="I8:K8"/>
    <mergeCell ref="I11:K11"/>
    <mergeCell ref="A16:D16"/>
    <mergeCell ref="I16:K16"/>
    <mergeCell ref="A12:D12"/>
    <mergeCell ref="I12:K12"/>
    <mergeCell ref="I13:K13"/>
    <mergeCell ref="I15:K15"/>
    <mergeCell ref="I14:K14"/>
    <mergeCell ref="A13:D13"/>
    <mergeCell ref="B14:D14"/>
    <mergeCell ref="B15:D15"/>
    <mergeCell ref="A1:K1"/>
    <mergeCell ref="I9:K9"/>
    <mergeCell ref="A7:D7"/>
    <mergeCell ref="A8:D8"/>
    <mergeCell ref="A9:D9"/>
    <mergeCell ref="A2:K2"/>
    <mergeCell ref="C3:F3"/>
    <mergeCell ref="C4:F4"/>
    <mergeCell ref="I3:K3"/>
    <mergeCell ref="G3:H3"/>
    <mergeCell ref="A4:B4"/>
    <mergeCell ref="G4:H4"/>
    <mergeCell ref="A3:B3"/>
  </mergeCells>
  <phoneticPr fontId="2" type="noConversion"/>
  <pageMargins left="0.5" right="0.25" top="0.5" bottom="0" header="0" footer="0"/>
  <pageSetup scale="74" orientation="landscape" r:id="rId1"/>
  <headerFooter>
    <oddFooter>&amp;LRevised DFSS: 12/2019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Form 1</vt:lpstr>
      <vt:lpstr>Form 1A</vt:lpstr>
      <vt:lpstr>Form 2</vt:lpstr>
      <vt:lpstr>Form 2A</vt:lpstr>
      <vt:lpstr>Form 2B</vt:lpstr>
      <vt:lpstr>Form 2C</vt:lpstr>
      <vt:lpstr>Form 3</vt:lpstr>
      <vt:lpstr>'Form 1'!Print_Area</vt:lpstr>
      <vt:lpstr>'Form 1A'!Print_Area</vt:lpstr>
      <vt:lpstr>'Form 2'!Print_Area</vt:lpstr>
      <vt:lpstr>'Form 2A'!Print_Area</vt:lpstr>
      <vt:lpstr>'Form 2B'!Print_Area</vt:lpstr>
      <vt:lpstr>'Form 2C'!Print_Area</vt:lpstr>
      <vt:lpstr>'Form 3'!Print_Area</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 Mikols</cp:lastModifiedBy>
  <cp:lastPrinted>2019-12-04T23:15:04Z</cp:lastPrinted>
  <dcterms:created xsi:type="dcterms:W3CDTF">2009-12-08T17:55:00Z</dcterms:created>
  <dcterms:modified xsi:type="dcterms:W3CDTF">2019-12-05T20:44:17Z</dcterms:modified>
</cp:coreProperties>
</file>