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BenRecht/Desktop/"/>
    </mc:Choice>
  </mc:AlternateContent>
  <xr:revisionPtr revIDLastSave="0" documentId="8_{6D0AB96B-A59C-464A-9CB3-898ED461C465}" xr6:coauthVersionLast="47" xr6:coauthVersionMax="47" xr10:uidLastSave="{00000000-0000-0000-0000-000000000000}"/>
  <bookViews>
    <workbookView xWindow="3040" yWindow="500" windowWidth="14380" windowHeight="5380" xr2:uid="{00000000-000D-0000-FFFF-FFFF00000000}"/>
  </bookViews>
  <sheets>
    <sheet name="Monthly Report" sheetId="2" r:id="rId1"/>
    <sheet name="Sheet2" sheetId="6" state="hidden" r:id="rId2"/>
    <sheet name="Definitions" sheetId="3" r:id="rId3"/>
    <sheet name="Narrative" sheetId="5" r:id="rId4"/>
    <sheet name="Sheet1"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6" i="2" l="1"/>
  <c r="I107" i="2"/>
  <c r="C85" i="2" l="1"/>
  <c r="D85" i="2"/>
  <c r="E85" i="2"/>
  <c r="F85" i="2"/>
  <c r="C69" i="2"/>
  <c r="D69" i="2"/>
  <c r="E69" i="2"/>
  <c r="F69" i="2"/>
  <c r="C74" i="2"/>
  <c r="D74" i="2"/>
  <c r="E74" i="2"/>
  <c r="F74" i="2"/>
  <c r="C59" i="2"/>
  <c r="D59" i="2"/>
  <c r="E59" i="2"/>
  <c r="F59" i="2"/>
  <c r="C51" i="2"/>
  <c r="D51" i="2"/>
  <c r="E51" i="2"/>
  <c r="F51" i="2"/>
  <c r="C43" i="2"/>
  <c r="C42" i="2" s="1"/>
  <c r="D43" i="2"/>
  <c r="E43" i="2"/>
  <c r="E42" i="2" s="1"/>
  <c r="F43" i="2"/>
  <c r="B6" i="2"/>
  <c r="C6" i="2"/>
  <c r="D6" i="2"/>
  <c r="E6" i="2"/>
  <c r="F6" i="2"/>
  <c r="D42" i="2" l="1"/>
  <c r="F42" i="2"/>
  <c r="I91" i="2"/>
  <c r="I92" i="2"/>
  <c r="I93" i="2"/>
  <c r="I94" i="2"/>
  <c r="I95" i="2"/>
  <c r="I96" i="2"/>
  <c r="I97" i="2"/>
  <c r="I98" i="2"/>
  <c r="I99" i="2"/>
  <c r="I100" i="2"/>
  <c r="I101" i="2"/>
  <c r="I89" i="2"/>
  <c r="I87" i="2" l="1"/>
  <c r="J86" i="2" s="1"/>
  <c r="D2" i="4" l="1"/>
  <c r="C2" i="4"/>
  <c r="B2" i="4"/>
  <c r="G85" i="2" l="1"/>
  <c r="H85" i="2"/>
  <c r="I17" i="2" l="1"/>
  <c r="I73" i="2" l="1"/>
  <c r="I72" i="2"/>
  <c r="I71" i="2"/>
  <c r="I70" i="2"/>
  <c r="G69" i="2"/>
  <c r="H69" i="2"/>
  <c r="I69" i="2" l="1"/>
  <c r="I76" i="2"/>
  <c r="I18" i="2" l="1"/>
  <c r="G74" i="2" l="1"/>
  <c r="H74" i="2"/>
  <c r="G59" i="2"/>
  <c r="H59" i="2"/>
  <c r="G51" i="2"/>
  <c r="H51" i="2"/>
  <c r="G43" i="2"/>
  <c r="G42" i="2" s="1"/>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<sst xmlns="http://schemas.openxmlformats.org/spreadsheetml/2006/main" count="282" uniqueCount="196">
  <si>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</si>
  <si>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</si>
  <si>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</si>
  <si>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</si>
  <si>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</si>
  <si>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</si>
  <si>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</si>
  <si>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</si>
  <si>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</si>
  <si>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</si>
  <si>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</si>
  <si>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</si>
  <si>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</si>
  <si>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</si>
  <si>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</si>
  <si>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</si>
  <si>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</si>
  <si>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</si>
  <si>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</si>
  <si>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</si>
  <si>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</si>
  <si>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</si>
  <si>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</si>
  <si>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</si>
  <si>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</si>
  <si>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</si>
  <si>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</si>
  <si>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</si>
  <si>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</si>
  <si>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</si>
  <si>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</si>
  <si>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</si>
  <si>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</si>
  <si>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</si>
  <si>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</si>
  <si>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</si>
  <si>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</si>
  <si>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</si>
  <si>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</si>
  <si>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</si>
  <si>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</si>
  <si>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</si>
  <si>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</si>
  <si>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</si>
  <si>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</si>
  <si>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</si>
  <si>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</si>
  <si>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</si>
  <si>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</si>
  <si>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</si>
  <si>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</si>
  <si>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</si>
  <si>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</si>
  <si>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</si>
  <si>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</si>
  <si>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</si>
  <si>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</si>
  <si>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</si>
  <si>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</si>
  <si>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</si>
  <si>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</si>
  <si>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</si>
  <si>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</si>
  <si>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</si>
  <si>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</si>
  <si>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</si>
  <si>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</si>
  <si>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</si>
  <si>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</si>
  <si>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</si>
  <si>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</si>
  <si>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</si>
  <si>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</si>
  <si>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</si>
  <si>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</si>
  <si>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</si>
  <si>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</si>
  <si>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</si>
  <si>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</si>
  <si>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</si>
  <si>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</si>
  <si>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</si>
  <si>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</si>
  <si>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</si>
  <si>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</si>
  <si>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</si>
  <si>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</si>
  <si>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</si>
  <si>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</si>
  <si>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</si>
  <si>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</si>
  <si>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</si>
  <si>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</si>
  <si>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JISC Monthly Report - 2021</t>
  </si>
  <si>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</si>
  <si>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</si>
  <si>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</si>
  <si>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</si>
  <si>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</si>
  <si>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</si>
  <si>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</si>
  <si>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</si>
  <si>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</si>
  <si>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</si>
  <si>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</si>
  <si>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</si>
  <si>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</si>
  <si>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</si>
  <si>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</si>
  <si>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</si>
  <si>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</si>
  <si>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</si>
  <si>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</si>
  <si>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</si>
  <si>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</si>
  <si>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</si>
  <si>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</si>
  <si>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</si>
  <si>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</si>
  <si>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</si>
  <si>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</si>
  <si>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</si>
  <si>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</si>
  <si>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</si>
  <si>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</si>
  <si>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</si>
  <si>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</si>
  <si>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</si>
  <si>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</si>
  <si>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</si>
  <si>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</si>
  <si>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</si>
  <si>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</si>
  <si>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</si>
  <si>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</si>
  <si>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</si>
  <si>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</si>
  <si>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</si>
  <si>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</si>
  <si>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</si>
  <si>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</si>
  <si>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</si>
  <si>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</si>
  <si>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</si>
  <si>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</si>
  <si>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</si>
  <si>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</si>
  <si>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</si>
  <si>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</si>
  <si>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</si>
  <si>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</si>
  <si>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</si>
  <si>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</si>
  <si>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</si>
  <si>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</si>
  <si>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</si>
  <si>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</si>
  <si>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</si>
  <si>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</si>
  <si>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</si>
  <si>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</si>
  <si>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</si>
  <si>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</si>
  <si>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</si>
  <si>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</si>
  <si>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</si>
  <si>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</si>
  <si>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</si>
  <si>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</si>
  <si>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</si>
  <si>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</si>
  <si>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</si>
  <si>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</si>
  <si>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</si>
  <si>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LCLC: This youth was disengaged from school for most of 2020/2021 due to lack of technology to work from home or access to internet. He enrolled in a new school where he was being bullied. His case manager was able to work with him and advocate for him to start at a new school where he will get the additional supports he needs to catch up. His case manager has also been able to support him by gaining access to the tools he needs at home. 
LCLC: Client had his first day at Perspectives today and he reported that it went well! He is grateful to have a smaller school that he can attend without fear of his physical safety. As a Lakers fan, client was pleased to find out that NBA player Anthony Davis Jr. is an alum of Perspectives, and he looks forward to hopefully meeting Mr. Davis when he makes one of his routine visits to his alma mater. Through our program, we were able to get client hygiene products, school uniforms, and other school essentials to set him up for success in his new, safe learning environment.</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</si>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</sst>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
      <patternFill patternType="solid">
        <fgColor rgb="FFFFFF00"/>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1">
    <xf numFmtId="0" fontId="0" fillId="0" borderId="0"/>
  </cellStyleXfs>
  <cellXfs count="123">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1" fontId="0" fillId="5" borderId="10" xfId="0" applyNumberFormat="1" applyFill="1" applyBorder="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0" fontId="0" fillId="13" borderId="0" xfId="0" applyFill="1"/>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Sheet2!$B$20:$B$32</c:f>
              <c:numCache>
                <c:formatCode>General</c:formatCode>
                <c:ptCount val="13"/>
                <c:pt idx="0">
                  <c:v>2</c:v>
                </c:pt>
                <c:pt idx="1">
                  <c:v>9</c:v>
                </c:pt>
                <c:pt idx="2">
                  <c:v>14</c:v>
                </c:pt>
                <c:pt idx="3">
                  <c:v>3</c:v>
                </c:pt>
                <c:pt idx="4">
                  <c:v>5</c:v>
                </c:pt>
                <c:pt idx="5">
                  <c:v>6</c:v>
                </c:pt>
                <c:pt idx="6">
                  <c:v>3</c:v>
                </c:pt>
                <c:pt idx="7" formatCode="0">
                  <c:v>1</c:v>
                </c:pt>
                <c:pt idx="8" formatCode="0">
                  <c:v>2</c:v>
                </c:pt>
                <c:pt idx="9">
                  <c:v>4</c:v>
                </c:pt>
                <c:pt idx="10" formatCode="0">
                  <c:v>9</c:v>
                </c:pt>
                <c:pt idx="11" formatCode="0">
                  <c:v>0</c:v>
                </c:pt>
                <c:pt idx="12" formatCode="0">
                  <c:v>5</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Sheet2!$C$20:$C$32</c:f>
              <c:numCache>
                <c:formatCode>General</c:formatCode>
                <c:ptCount val="13"/>
                <c:pt idx="0">
                  <c:v>9</c:v>
                </c:pt>
                <c:pt idx="1">
                  <c:v>1</c:v>
                </c:pt>
                <c:pt idx="2">
                  <c:v>9</c:v>
                </c:pt>
                <c:pt idx="3">
                  <c:v>12</c:v>
                </c:pt>
                <c:pt idx="4">
                  <c:v>24</c:v>
                </c:pt>
                <c:pt idx="5">
                  <c:v>0</c:v>
                </c:pt>
                <c:pt idx="6">
                  <c:v>9</c:v>
                </c:pt>
                <c:pt idx="7" formatCode="0">
                  <c:v>3</c:v>
                </c:pt>
                <c:pt idx="8" formatCode="0">
                  <c:v>9</c:v>
                </c:pt>
                <c:pt idx="9">
                  <c:v>12</c:v>
                </c:pt>
                <c:pt idx="10" formatCode="0">
                  <c:v>1</c:v>
                </c:pt>
                <c:pt idx="11" formatCode="0">
                  <c:v>0</c:v>
                </c:pt>
                <c:pt idx="12" formatCode="0">
                  <c:v>8</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Sheet2!$A$20:$A$32</c:f>
              <c:numCache>
                <c:formatCode>mmm\-yy</c:formatCode>
                <c:ptCount val="1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numCache>
            </c:numRef>
          </c:cat>
          <c:val>
            <c:numRef>
              <c:f>Sheet2!$D$20:$D$32</c:f>
              <c:numCache>
                <c:formatCode>General</c:formatCode>
                <c:ptCount val="13"/>
                <c:pt idx="0">
                  <c:v>0</c:v>
                </c:pt>
                <c:pt idx="1">
                  <c:v>0</c:v>
                </c:pt>
                <c:pt idx="2">
                  <c:v>0</c:v>
                </c:pt>
                <c:pt idx="3">
                  <c:v>0</c:v>
                </c:pt>
                <c:pt idx="4">
                  <c:v>0</c:v>
                </c:pt>
                <c:pt idx="5">
                  <c:v>0</c:v>
                </c:pt>
                <c:pt idx="6">
                  <c:v>1</c:v>
                </c:pt>
                <c:pt idx="7" formatCode="0">
                  <c:v>4</c:v>
                </c:pt>
                <c:pt idx="8" formatCode="0">
                  <c:v>4</c:v>
                </c:pt>
                <c:pt idx="9">
                  <c:v>4</c:v>
                </c:pt>
                <c:pt idx="10" formatCode="0">
                  <c:v>0</c:v>
                </c:pt>
                <c:pt idx="11" formatCode="0">
                  <c:v>0</c:v>
                </c:pt>
                <c:pt idx="12"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Sheet2!$B$36</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Sheet2!$B$37:$B$48</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Sheet2!$C$36</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Sheet2!$C$37:$C$48</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(jan.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Sheet2!$A$52:$A$57</c:f>
              <c:strCache>
                <c:ptCount val="6"/>
                <c:pt idx="0">
                  <c:v>LCLC</c:v>
                </c:pt>
                <c:pt idx="1">
                  <c:v>BUILD</c:v>
                </c:pt>
                <c:pt idx="2">
                  <c:v>ALSO</c:v>
                </c:pt>
                <c:pt idx="3">
                  <c:v>NLC</c:v>
                </c:pt>
                <c:pt idx="4">
                  <c:v>TADC</c:v>
                </c:pt>
                <c:pt idx="5">
                  <c:v>Outside Agency</c:v>
                </c:pt>
              </c:strCache>
            </c:strRef>
          </c:cat>
          <c:val>
            <c:numRef>
              <c:f>Sheet2!$B$52:$B$57</c:f>
              <c:numCache>
                <c:formatCode>General</c:formatCode>
                <c:ptCount val="6"/>
                <c:pt idx="0">
                  <c:v>7</c:v>
                </c:pt>
                <c:pt idx="1">
                  <c:v>2</c:v>
                </c:pt>
                <c:pt idx="2">
                  <c:v>1</c:v>
                </c:pt>
                <c:pt idx="3">
                  <c:v>1</c:v>
                </c:pt>
                <c:pt idx="4" formatCode="0">
                  <c:v>2</c:v>
                </c:pt>
                <c:pt idx="5" formatCode="0">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General"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(Jan.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Sheet2!$A$67:$A$73</c:f>
              <c:strCache>
                <c:ptCount val="7"/>
                <c:pt idx="0">
                  <c:v>LCLC</c:v>
                </c:pt>
                <c:pt idx="1">
                  <c:v>LCLC - SS</c:v>
                </c:pt>
                <c:pt idx="2">
                  <c:v>LCLC - Other</c:v>
                </c:pt>
                <c:pt idx="3">
                  <c:v>BUILD</c:v>
                </c:pt>
                <c:pt idx="4">
                  <c:v>NLC</c:v>
                </c:pt>
                <c:pt idx="5">
                  <c:v>ALSO</c:v>
                </c:pt>
                <c:pt idx="6">
                  <c:v>TADC</c:v>
                </c:pt>
              </c:strCache>
            </c:strRef>
          </c:cat>
          <c:val>
            <c:numRef>
              <c:f>Sheet2!$B$67:$B$73</c:f>
              <c:numCache>
                <c:formatCode>General</c:formatCode>
                <c:ptCount val="7"/>
                <c:pt idx="0">
                  <c:v>6</c:v>
                </c:pt>
                <c:pt idx="1">
                  <c:v>5</c:v>
                </c:pt>
                <c:pt idx="2">
                  <c:v>4</c:v>
                </c:pt>
                <c:pt idx="3">
                  <c:v>2</c:v>
                </c:pt>
                <c:pt idx="4">
                  <c:v>5</c:v>
                </c:pt>
                <c:pt idx="5">
                  <c:v>3</c:v>
                </c:pt>
                <c:pt idx="6">
                  <c:v>10</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(Jan.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Sheet2!$A$86:$A$88</c:f>
              <c:strCache>
                <c:ptCount val="3"/>
                <c:pt idx="0">
                  <c:v>Phone call</c:v>
                </c:pt>
                <c:pt idx="1">
                  <c:v>Letters</c:v>
                </c:pt>
                <c:pt idx="2">
                  <c:v>House Visits</c:v>
                </c:pt>
              </c:strCache>
            </c:strRef>
          </c:cat>
          <c:val>
            <c:numRef>
              <c:f>Sheet2!$B$86:$B$88</c:f>
              <c:numCache>
                <c:formatCode>General</c:formatCode>
                <c:ptCount val="3"/>
                <c:pt idx="0">
                  <c:v>32</c:v>
                </c:pt>
                <c:pt idx="1">
                  <c:v>0</c:v>
                </c:pt>
                <c:pt idx="2">
                  <c:v>5</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(jan.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F9A-BE40-AEBF-7FE23EE39D2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9.7044947506561674E-2"/>
                  <c:y val="0.232648366870807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Sheet2!$A$92:$A$93</c:f>
              <c:strCache>
                <c:ptCount val="2"/>
                <c:pt idx="0">
                  <c:v>Successful Attempts</c:v>
                </c:pt>
                <c:pt idx="1">
                  <c:v>Unsuccessful Attempts</c:v>
                </c:pt>
              </c:strCache>
            </c:strRef>
          </c:cat>
          <c:val>
            <c:numRef>
              <c:f>Sheet2!$B$92:$B$93</c:f>
              <c:numCache>
                <c:formatCode>0</c:formatCode>
                <c:ptCount val="2"/>
                <c:pt idx="0">
                  <c:v>265</c:v>
                </c:pt>
                <c:pt idx="1">
                  <c:v>44</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a:t>
            </a:r>
            <a:r>
              <a:rPr lang="en-US" baseline="0"/>
              <a:t> contact by type (jan.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Sheet2!$A$97:$A$101</c:f>
              <c:strCache>
                <c:ptCount val="5"/>
                <c:pt idx="0">
                  <c:v>Individual Meeting</c:v>
                </c:pt>
                <c:pt idx="1">
                  <c:v>Referral/Linkage Accompaniment</c:v>
                </c:pt>
                <c:pt idx="2">
                  <c:v>Group Activity</c:v>
                </c:pt>
                <c:pt idx="3">
                  <c:v>Family Engagement</c:v>
                </c:pt>
                <c:pt idx="4">
                  <c:v> Other</c:v>
                </c:pt>
              </c:strCache>
            </c:strRef>
          </c:cat>
          <c:val>
            <c:numRef>
              <c:f>Sheet2!$B$97:$B$101</c:f>
              <c:numCache>
                <c:formatCode>General</c:formatCode>
                <c:ptCount val="5"/>
                <c:pt idx="0">
                  <c:v>203</c:v>
                </c:pt>
                <c:pt idx="1">
                  <c:v>9</c:v>
                </c:pt>
                <c:pt idx="2" formatCode="0">
                  <c:v>18</c:v>
                </c:pt>
                <c:pt idx="3" formatCode="0">
                  <c:v>11</c:v>
                </c:pt>
                <c:pt idx="4" formatCode="0">
                  <c:v>24</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Sheet2!$A$116:$A$123</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Sheet2!$B$116:$B$123</c:f>
              <c:numCache>
                <c:formatCode>General</c:formatCode>
                <c:ptCount val="8"/>
                <c:pt idx="0">
                  <c:v>6</c:v>
                </c:pt>
                <c:pt idx="1">
                  <c:v>5</c:v>
                </c:pt>
                <c:pt idx="2">
                  <c:v>1</c:v>
                </c:pt>
                <c:pt idx="3">
                  <c:v>3</c:v>
                </c:pt>
                <c:pt idx="4">
                  <c:v>0</c:v>
                </c:pt>
                <c:pt idx="5">
                  <c:v>4</c:v>
                </c:pt>
                <c:pt idx="6">
                  <c:v>7</c:v>
                </c:pt>
                <c:pt idx="7">
                  <c:v>3</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340179</xdr:colOff>
      <xdr:row>82</xdr:row>
      <xdr:rowOff>25400</xdr:rowOff>
    </xdr:from>
    <xdr:to>
      <xdr:col>11</xdr:col>
      <xdr:colOff>49893</xdr:colOff>
      <xdr:row>94</xdr:row>
      <xdr:rowOff>1814</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258536</xdr:colOff>
      <xdr:row>95</xdr:row>
      <xdr:rowOff>61686</xdr:rowOff>
    </xdr:from>
    <xdr:to>
      <xdr:col>10</xdr:col>
      <xdr:colOff>576036</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195035</xdr:colOff>
      <xdr:row>114</xdr:row>
      <xdr:rowOff>869043</xdr:rowOff>
    </xdr:from>
    <xdr:to>
      <xdr:col>14</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topLeftCell="A8" zoomScale="50" zoomScaleNormal="50" zoomScaleSheetLayoutView="40" zoomScalePageLayoutView="60" workbookViewId="0">
      <selection activeCell="N20" sqref="N20"/>
    </sheetView>
  </sheetViews>
  <sheetFormatPr baseColWidth="10" defaultColWidth="8.83203125" defaultRowHeight="15" x14ac:dyDescent="0.2"/>
  <cols>
    <col min="1" max="1" width="87.33203125" style="10" customWidth="1"/>
    <col min="2" max="2" width="25.83203125" style="10" customWidth="1"/>
    <col min="3" max="3" width="17.5" style="10" customWidth="1"/>
    <col min="4" max="5" width="17.5" customWidth="1"/>
    <col min="6" max="6" width="16.5" customWidth="1"/>
    <col min="7" max="8" width="17.5" customWidth="1"/>
    <col min="9" max="9" width="27.1640625" bestFit="1" customWidth="1"/>
  </cols>
  <sheetData>
    <row r="1" spans="1:11" ht="20" customHeight="1" x14ac:dyDescent="0.2">
      <c r="A1" s="95" t="s">
        <v>93</v>
      </c>
      <c r="B1" s="96"/>
      <c r="C1" s="96"/>
      <c r="D1" s="96"/>
      <c r="E1" s="96"/>
      <c r="F1" s="96"/>
      <c r="G1" s="96"/>
      <c r="H1" s="96"/>
      <c r="I1" s="96"/>
    </row>
    <row r="2" spans="1:11" ht="21" customHeight="1" x14ac:dyDescent="0.2">
      <c r="A2" s="97" t="s">
        <v>84</v>
      </c>
      <c r="B2" s="98"/>
      <c r="C2" s="98"/>
      <c r="D2" s="98"/>
      <c r="E2" s="98"/>
      <c r="F2" s="98"/>
      <c r="G2" s="98"/>
      <c r="H2" s="98"/>
      <c r="I2" s="98"/>
      <c r="J2" s="98"/>
    </row>
    <row r="3" spans="1:11" ht="16" x14ac:dyDescent="0.2">
      <c r="A3" s="36"/>
      <c r="B3" s="94"/>
      <c r="C3" s="94"/>
      <c r="D3" s="94"/>
      <c r="E3" s="94"/>
      <c r="F3" s="94"/>
      <c r="G3" s="94"/>
      <c r="H3" s="94"/>
      <c r="I3" s="94"/>
    </row>
    <row r="4" spans="1:11" x14ac:dyDescent="0.2">
      <c r="A4" s="9"/>
      <c r="B4" s="2">
        <v>44562</v>
      </c>
      <c r="C4" s="2">
        <v>44593</v>
      </c>
      <c r="D4" s="2">
        <v>44621</v>
      </c>
      <c r="E4" s="2">
        <v>44652</v>
      </c>
      <c r="F4" s="2">
        <v>44682</v>
      </c>
      <c r="G4" s="2">
        <v>44713</v>
      </c>
      <c r="H4" s="2">
        <v>44743</v>
      </c>
      <c r="I4" s="30" t="s">
        <v>71</v>
      </c>
    </row>
    <row r="5" spans="1:11" ht="17" x14ac:dyDescent="0.2">
      <c r="A5" s="14" t="s">
        <v>3</v>
      </c>
      <c r="B5" s="3"/>
      <c r="C5" s="3"/>
      <c r="D5" s="3"/>
      <c r="E5" s="3"/>
      <c r="F5" s="3"/>
      <c r="G5" s="3"/>
      <c r="H5" s="3"/>
      <c r="I5" s="3"/>
    </row>
    <row r="6" spans="1:11" ht="16" x14ac:dyDescent="0.2">
      <c r="A6" s="15" t="s">
        <v>13</v>
      </c>
      <c r="B6" s="28">
        <f t="shared" ref="B6:H6" si="0">SUM(B7:B8)</f>
        <v>13</v>
      </c>
      <c r="C6" s="28">
        <f t="shared" si="0"/>
        <v>0</v>
      </c>
      <c r="D6" s="28">
        <f t="shared" si="0"/>
        <v>0</v>
      </c>
      <c r="E6" s="28">
        <f t="shared" si="0"/>
        <v>0</v>
      </c>
      <c r="F6" s="28">
        <f t="shared" si="0"/>
        <v>0</v>
      </c>
      <c r="G6" s="28">
        <f t="shared" si="0"/>
        <v>0</v>
      </c>
      <c r="H6" s="28">
        <f t="shared" si="0"/>
        <v>0</v>
      </c>
      <c r="I6" s="31">
        <f>SUM(B6:H6)</f>
        <v>13</v>
      </c>
    </row>
    <row r="7" spans="1:11" ht="16" x14ac:dyDescent="0.2">
      <c r="A7" s="16" t="s">
        <v>19</v>
      </c>
      <c r="B7" s="27">
        <v>5</v>
      </c>
      <c r="C7" s="27"/>
      <c r="D7" s="27"/>
      <c r="E7" s="27"/>
      <c r="F7" s="27"/>
      <c r="G7" s="27"/>
      <c r="H7" s="27"/>
      <c r="I7" s="31">
        <f>SUM(B7:H7)</f>
        <v>5</v>
      </c>
    </row>
    <row r="8" spans="1:11" ht="16" x14ac:dyDescent="0.2">
      <c r="A8" s="16" t="s">
        <v>20</v>
      </c>
      <c r="B8" s="27">
        <v>8</v>
      </c>
      <c r="C8" s="27"/>
      <c r="D8" s="27"/>
      <c r="E8" s="27"/>
      <c r="F8" s="27"/>
      <c r="G8" s="27"/>
      <c r="H8" s="27"/>
      <c r="I8" s="31">
        <f>SUM(B8:H8)</f>
        <v>8</v>
      </c>
    </row>
    <row r="9" spans="1:11" ht="16" x14ac:dyDescent="0.2">
      <c r="A9" s="15" t="s">
        <v>21</v>
      </c>
      <c r="B9" s="27">
        <v>0</v>
      </c>
      <c r="C9" s="27"/>
      <c r="D9" s="27"/>
      <c r="E9" s="27"/>
      <c r="F9" s="27"/>
      <c r="G9" s="27"/>
      <c r="H9" s="27"/>
      <c r="I9" s="31">
        <f>SUM(B9:H9)</f>
        <v>0</v>
      </c>
    </row>
    <row r="10" spans="1:11" ht="16.5" customHeight="1" x14ac:dyDescent="0.2">
      <c r="A10" s="17" t="s">
        <v>154</v>
      </c>
      <c r="B10" s="3"/>
      <c r="C10" s="3"/>
      <c r="D10" s="3"/>
      <c r="E10" s="3"/>
      <c r="F10" s="3"/>
      <c r="G10" s="3"/>
      <c r="H10" s="3"/>
      <c r="I10" s="3"/>
      <c r="J10" s="12"/>
      <c r="K10" s="12"/>
    </row>
    <row r="11" spans="1:11" ht="16" x14ac:dyDescent="0.2">
      <c r="A11" s="18" t="s">
        <v>81</v>
      </c>
      <c r="B11" s="78">
        <v>7</v>
      </c>
      <c r="C11" s="51"/>
      <c r="D11" s="11"/>
      <c r="E11" s="4"/>
      <c r="F11" s="4"/>
      <c r="G11" s="4"/>
      <c r="H11" s="4"/>
      <c r="I11" s="31">
        <f>SUM(C11:H11)</f>
        <v>0</v>
      </c>
      <c r="J11" s="12"/>
      <c r="K11" s="12"/>
    </row>
    <row r="12" spans="1:11" ht="13.5" customHeight="1" x14ac:dyDescent="0.2">
      <c r="A12" s="19" t="s">
        <v>74</v>
      </c>
      <c r="B12" s="78">
        <v>2</v>
      </c>
      <c r="C12" s="53"/>
      <c r="D12" s="11"/>
      <c r="E12" s="4"/>
      <c r="F12" s="4"/>
      <c r="G12" s="4"/>
      <c r="H12" s="4"/>
      <c r="I12" s="31">
        <f>SUM(C12:H12)</f>
        <v>0</v>
      </c>
      <c r="J12" s="12"/>
      <c r="K12" s="12"/>
    </row>
    <row r="13" spans="1:11" ht="16" x14ac:dyDescent="0.2">
      <c r="A13" s="19" t="s">
        <v>82</v>
      </c>
      <c r="B13" s="78">
        <v>1</v>
      </c>
      <c r="C13" s="53"/>
      <c r="D13" s="51"/>
      <c r="E13" s="4"/>
      <c r="F13" s="4"/>
      <c r="G13" s="4"/>
      <c r="H13" s="4"/>
      <c r="I13" s="31">
        <f>SUM(C13:H13)</f>
        <v>0</v>
      </c>
      <c r="J13" s="12"/>
      <c r="K13" s="12"/>
    </row>
    <row r="14" spans="1:11" ht="16" x14ac:dyDescent="0.2">
      <c r="A14" s="18" t="s">
        <v>83</v>
      </c>
      <c r="B14" s="78">
        <v>1</v>
      </c>
      <c r="C14" s="53"/>
      <c r="D14" s="11"/>
      <c r="E14" s="4"/>
      <c r="F14" s="4"/>
      <c r="G14" s="4"/>
      <c r="H14" s="4"/>
      <c r="I14" s="31">
        <f>SUM(C14:H14)</f>
        <v>0</v>
      </c>
      <c r="J14" s="12"/>
      <c r="K14" s="12"/>
    </row>
    <row r="15" spans="1:11" ht="16" x14ac:dyDescent="0.2">
      <c r="A15" s="19" t="s">
        <v>163</v>
      </c>
      <c r="B15" s="79">
        <v>2</v>
      </c>
      <c r="C15" s="52"/>
      <c r="D15" s="52"/>
      <c r="E15" s="4"/>
      <c r="F15" s="4"/>
      <c r="G15" s="4"/>
      <c r="H15" s="4"/>
      <c r="I15" s="31">
        <f>SUM(B15:H15)</f>
        <v>2</v>
      </c>
      <c r="J15" s="12"/>
      <c r="K15" s="12"/>
    </row>
    <row r="16" spans="1:11" ht="16" hidden="1" x14ac:dyDescent="0.2">
      <c r="A16" s="38" t="s">
        <v>86</v>
      </c>
      <c r="B16" s="52"/>
      <c r="C16" s="52"/>
      <c r="D16" s="52"/>
      <c r="E16" s="4"/>
      <c r="F16" s="4"/>
      <c r="G16" s="4"/>
      <c r="H16" s="4"/>
      <c r="I16" s="31">
        <f>SUM(B16:H16)</f>
        <v>0</v>
      </c>
      <c r="J16" s="12"/>
      <c r="K16" s="12"/>
    </row>
    <row r="17" spans="1:11" ht="16" x14ac:dyDescent="0.2">
      <c r="A17" s="15" t="s">
        <v>161</v>
      </c>
      <c r="B17" s="28">
        <v>0</v>
      </c>
      <c r="C17" s="28"/>
      <c r="D17" s="28"/>
      <c r="E17" s="28"/>
      <c r="F17" s="27"/>
      <c r="G17" s="27"/>
      <c r="H17" s="27"/>
      <c r="I17" s="31">
        <f>SUM(B17:H17)</f>
        <v>0</v>
      </c>
      <c r="J17" s="12"/>
      <c r="K17" s="12"/>
    </row>
    <row r="18" spans="1:11" ht="16" x14ac:dyDescent="0.2">
      <c r="A18" s="15" t="s">
        <v>14</v>
      </c>
      <c r="B18" s="28">
        <v>2</v>
      </c>
      <c r="C18" s="55"/>
      <c r="D18" s="28"/>
      <c r="E18" s="28"/>
      <c r="F18" s="27"/>
      <c r="G18" s="27"/>
      <c r="H18" s="27"/>
      <c r="I18" s="31">
        <f>SUM(B18:H18)</f>
        <v>2</v>
      </c>
      <c r="J18" s="12"/>
      <c r="K18" s="12"/>
    </row>
    <row r="19" spans="1:11" ht="16" x14ac:dyDescent="0.2">
      <c r="A19" s="15" t="s">
        <v>89</v>
      </c>
      <c r="B19" s="28">
        <v>2</v>
      </c>
      <c r="C19" s="54"/>
      <c r="D19" s="28"/>
      <c r="E19" s="28"/>
      <c r="F19" s="27"/>
      <c r="G19" s="27"/>
      <c r="H19" s="27"/>
      <c r="I19" s="31">
        <f>SUM(B19:H19)</f>
        <v>2</v>
      </c>
      <c r="J19" s="12"/>
      <c r="K19" s="12"/>
    </row>
    <row r="20" spans="1:11" ht="17" x14ac:dyDescent="0.2">
      <c r="A20" s="37" t="s">
        <v>85</v>
      </c>
      <c r="B20" s="3"/>
      <c r="C20" s="3"/>
      <c r="D20" s="3"/>
      <c r="E20" s="3"/>
      <c r="F20" s="3"/>
      <c r="G20" s="3"/>
      <c r="H20" s="3"/>
      <c r="I20" s="3"/>
      <c r="J20" s="12"/>
      <c r="K20" s="12"/>
    </row>
    <row r="21" spans="1:11" ht="17" x14ac:dyDescent="0.2">
      <c r="A21" s="14" t="s">
        <v>22</v>
      </c>
      <c r="B21" s="3"/>
      <c r="C21" s="3"/>
      <c r="D21" s="3"/>
      <c r="E21" s="3"/>
      <c r="F21" s="3"/>
      <c r="G21" s="3"/>
      <c r="H21" s="3"/>
      <c r="I21" s="3"/>
      <c r="J21" s="12"/>
      <c r="K21" s="12"/>
    </row>
    <row r="22" spans="1:11" ht="16" x14ac:dyDescent="0.2">
      <c r="A22" s="20" t="s">
        <v>94</v>
      </c>
      <c r="B22" s="3"/>
      <c r="C22" s="3"/>
      <c r="D22" s="3"/>
      <c r="E22" s="3"/>
      <c r="F22" s="3"/>
      <c r="G22" s="3"/>
      <c r="H22" s="3"/>
      <c r="I22" s="3"/>
      <c r="J22" s="12"/>
      <c r="K22" s="12"/>
    </row>
    <row r="23" spans="1:11" ht="16" x14ac:dyDescent="0.2">
      <c r="A23" s="19" t="s">
        <v>25</v>
      </c>
      <c r="B23" s="59">
        <v>7</v>
      </c>
      <c r="C23" s="58"/>
      <c r="D23" s="11"/>
      <c r="E23" s="11"/>
      <c r="F23" s="4"/>
      <c r="G23" s="4"/>
      <c r="H23" s="4"/>
      <c r="I23" s="31">
        <f>SUM(B23:H23)</f>
        <v>7</v>
      </c>
      <c r="J23" s="12"/>
      <c r="K23" s="12"/>
    </row>
    <row r="24" spans="1:11" ht="16" x14ac:dyDescent="0.2">
      <c r="A24" s="19" t="s">
        <v>26</v>
      </c>
      <c r="B24" s="59">
        <v>6</v>
      </c>
      <c r="C24" s="58"/>
      <c r="D24" s="11"/>
      <c r="E24" s="11"/>
      <c r="F24" s="4"/>
      <c r="G24" s="4"/>
      <c r="H24" s="4"/>
      <c r="I24" s="31">
        <f>SUM(B24:H24)</f>
        <v>6</v>
      </c>
      <c r="J24" s="12"/>
      <c r="K24" s="12"/>
    </row>
    <row r="25" spans="1:11" ht="16" x14ac:dyDescent="0.2">
      <c r="A25" s="19" t="s">
        <v>127</v>
      </c>
      <c r="B25" s="59">
        <v>0</v>
      </c>
      <c r="C25" s="58"/>
      <c r="D25" s="11"/>
      <c r="E25" s="11"/>
      <c r="F25" s="4"/>
      <c r="G25" s="4"/>
      <c r="H25" s="4"/>
      <c r="I25" s="31">
        <f>SUM(B25:H25)</f>
        <v>0</v>
      </c>
      <c r="J25" s="12"/>
      <c r="K25" s="12"/>
    </row>
    <row r="26" spans="1:11" ht="16" x14ac:dyDescent="0.2">
      <c r="A26" s="20" t="s">
        <v>23</v>
      </c>
      <c r="B26" s="3"/>
      <c r="C26" s="3"/>
      <c r="D26" s="3"/>
      <c r="E26" s="64"/>
      <c r="F26" s="3"/>
      <c r="G26" s="3"/>
      <c r="H26" s="3"/>
      <c r="I26" s="3"/>
      <c r="J26" s="12"/>
      <c r="K26" s="12"/>
    </row>
    <row r="27" spans="1:11" ht="16" x14ac:dyDescent="0.2">
      <c r="A27" s="19" t="s">
        <v>27</v>
      </c>
      <c r="B27" s="56">
        <v>11</v>
      </c>
      <c r="C27" s="51"/>
      <c r="D27" s="11"/>
      <c r="E27" s="11"/>
      <c r="F27" s="4"/>
      <c r="G27" s="4"/>
      <c r="H27" s="4"/>
      <c r="I27" s="31">
        <f t="shared" ref="I27:I32" si="1">SUM(B27:H27)</f>
        <v>11</v>
      </c>
    </row>
    <row r="28" spans="1:11" ht="16" x14ac:dyDescent="0.2">
      <c r="A28" s="19" t="s">
        <v>28</v>
      </c>
      <c r="B28" s="56">
        <v>2</v>
      </c>
      <c r="C28" s="51"/>
      <c r="D28" s="11"/>
      <c r="E28" s="11"/>
      <c r="F28" s="4"/>
      <c r="G28" s="4"/>
      <c r="H28" s="4"/>
      <c r="I28" s="31">
        <f t="shared" si="1"/>
        <v>2</v>
      </c>
    </row>
    <row r="29" spans="1:11" ht="16" x14ac:dyDescent="0.2">
      <c r="A29" s="19" t="s">
        <v>29</v>
      </c>
      <c r="B29" s="56">
        <v>0</v>
      </c>
      <c r="C29" s="51"/>
      <c r="D29" s="11"/>
      <c r="E29" s="11"/>
      <c r="F29" s="4"/>
      <c r="G29" s="4"/>
      <c r="H29" s="4"/>
      <c r="I29" s="31">
        <f t="shared" si="1"/>
        <v>0</v>
      </c>
    </row>
    <row r="30" spans="1:11" ht="16" x14ac:dyDescent="0.2">
      <c r="A30" s="19" t="s">
        <v>30</v>
      </c>
      <c r="B30" s="56">
        <v>0</v>
      </c>
      <c r="C30" s="51"/>
      <c r="D30" s="11"/>
      <c r="E30" s="11"/>
      <c r="F30" s="4"/>
      <c r="G30" s="4"/>
      <c r="H30" s="4"/>
      <c r="I30" s="31">
        <f t="shared" si="1"/>
        <v>0</v>
      </c>
    </row>
    <row r="31" spans="1:11" ht="16" x14ac:dyDescent="0.2">
      <c r="A31" s="19" t="s">
        <v>31</v>
      </c>
      <c r="B31" s="56">
        <v>0</v>
      </c>
      <c r="C31" s="51"/>
      <c r="D31" s="11"/>
      <c r="E31" s="11"/>
      <c r="F31" s="4"/>
      <c r="G31" s="4"/>
      <c r="H31" s="4"/>
      <c r="I31" s="31">
        <f t="shared" si="1"/>
        <v>0</v>
      </c>
    </row>
    <row r="32" spans="1:11" ht="16" x14ac:dyDescent="0.2">
      <c r="A32" s="19" t="s">
        <v>1</v>
      </c>
      <c r="B32" s="56">
        <v>0</v>
      </c>
      <c r="C32" s="51"/>
      <c r="D32" s="11"/>
      <c r="E32" s="11"/>
      <c r="F32" s="4"/>
      <c r="G32" s="4"/>
      <c r="H32" s="4"/>
      <c r="I32" s="31">
        <f t="shared" si="1"/>
        <v>0</v>
      </c>
    </row>
    <row r="33" spans="1:48" ht="16" x14ac:dyDescent="0.2">
      <c r="A33" s="20" t="s">
        <v>24</v>
      </c>
      <c r="B33" s="3"/>
      <c r="C33" s="3"/>
      <c r="D33" s="3"/>
      <c r="E33" s="64"/>
      <c r="F33" s="3"/>
      <c r="G33" s="3"/>
      <c r="H33" s="3"/>
      <c r="I33" s="3"/>
    </row>
    <row r="34" spans="1:48" ht="16" x14ac:dyDescent="0.2">
      <c r="A34" s="21" t="s">
        <v>32</v>
      </c>
      <c r="B34" s="57">
        <v>0</v>
      </c>
      <c r="C34" s="58"/>
      <c r="D34" s="11"/>
      <c r="E34" s="11"/>
      <c r="F34" s="4"/>
      <c r="G34" s="4"/>
      <c r="H34" s="4"/>
      <c r="I34" s="31">
        <f t="shared" ref="I34:I39" si="2">SUM(B34:H34)</f>
        <v>0</v>
      </c>
    </row>
    <row r="35" spans="1:48" ht="16" x14ac:dyDescent="0.2">
      <c r="A35" s="21" t="s">
        <v>33</v>
      </c>
      <c r="B35" s="57">
        <v>1</v>
      </c>
      <c r="C35" s="58"/>
      <c r="D35" s="11"/>
      <c r="E35" s="11"/>
      <c r="F35" s="4"/>
      <c r="G35" s="4"/>
      <c r="H35" s="4"/>
      <c r="I35" s="31">
        <f t="shared" si="2"/>
        <v>1</v>
      </c>
    </row>
    <row r="36" spans="1:48" ht="16" x14ac:dyDescent="0.2">
      <c r="A36" s="21" t="s">
        <v>34</v>
      </c>
      <c r="B36" s="57">
        <v>2</v>
      </c>
      <c r="C36" s="58"/>
      <c r="D36" s="11"/>
      <c r="E36" s="11"/>
      <c r="F36" s="4"/>
      <c r="G36" s="4"/>
      <c r="H36" s="4"/>
      <c r="I36" s="31">
        <f t="shared" si="2"/>
        <v>2</v>
      </c>
    </row>
    <row r="37" spans="1:48" ht="16" x14ac:dyDescent="0.2">
      <c r="A37" s="21" t="s">
        <v>35</v>
      </c>
      <c r="B37" s="57">
        <v>4</v>
      </c>
      <c r="C37" s="58"/>
      <c r="D37" s="11"/>
      <c r="E37" s="11"/>
      <c r="F37" s="4"/>
      <c r="G37" s="4"/>
      <c r="H37" s="4"/>
      <c r="I37" s="31">
        <f t="shared" si="2"/>
        <v>4</v>
      </c>
    </row>
    <row r="38" spans="1:48" ht="16" x14ac:dyDescent="0.2">
      <c r="A38" s="21" t="s">
        <v>36</v>
      </c>
      <c r="B38" s="57">
        <v>4</v>
      </c>
      <c r="C38" s="58"/>
      <c r="D38" s="11"/>
      <c r="E38" s="11"/>
      <c r="F38" s="4"/>
      <c r="G38" s="4"/>
      <c r="H38" s="4"/>
      <c r="I38" s="31">
        <f t="shared" si="2"/>
        <v>4</v>
      </c>
    </row>
    <row r="39" spans="1:48" ht="16" x14ac:dyDescent="0.2">
      <c r="A39" s="32" t="s">
        <v>37</v>
      </c>
      <c r="B39" s="57">
        <v>2</v>
      </c>
      <c r="C39" s="58"/>
      <c r="D39" s="11"/>
      <c r="E39" s="11"/>
      <c r="F39" s="4"/>
      <c r="G39" s="4"/>
      <c r="H39" s="4"/>
      <c r="I39" s="31">
        <f t="shared" si="2"/>
        <v>2</v>
      </c>
    </row>
    <row r="40" spans="1:48" s="12" customFormat="1" x14ac:dyDescent="0.2">
      <c r="A40" s="92"/>
      <c r="B40" s="92"/>
      <c r="C40" s="92"/>
      <c r="D40" s="92"/>
      <c r="E40" s="92"/>
      <c r="F40" s="92"/>
      <c r="G40" s="92"/>
      <c r="H40" s="92"/>
      <c r="I40" s="93"/>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2">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ht="16" x14ac:dyDescent="0.2">
      <c r="A42" s="22" t="s">
        <v>39</v>
      </c>
      <c r="B42" s="4">
        <v>5</v>
      </c>
      <c r="C42" s="4">
        <f t="shared" ref="C42:H42" si="3">SUM(C43+C51+C59)</f>
        <v>0</v>
      </c>
      <c r="D42" s="4">
        <f t="shared" si="3"/>
        <v>0</v>
      </c>
      <c r="E42" s="4">
        <f t="shared" si="3"/>
        <v>0</v>
      </c>
      <c r="F42" s="4">
        <f t="shared" si="3"/>
        <v>0</v>
      </c>
      <c r="G42" s="4">
        <f t="shared" si="3"/>
        <v>0</v>
      </c>
      <c r="H42" s="4">
        <f t="shared" si="3"/>
        <v>0</v>
      </c>
      <c r="I42" s="31">
        <f t="shared" ref="I42:I66" si="4">SUM(B42:H42)</f>
        <v>5</v>
      </c>
    </row>
    <row r="43" spans="1:48" ht="16" x14ac:dyDescent="0.2">
      <c r="A43" s="18" t="s">
        <v>61</v>
      </c>
      <c r="B43" s="4">
        <v>4</v>
      </c>
      <c r="C43" s="4">
        <f t="shared" ref="C43:H43" si="5">SUM(C44:C50)</f>
        <v>0</v>
      </c>
      <c r="D43" s="4">
        <f t="shared" si="5"/>
        <v>0</v>
      </c>
      <c r="E43" s="4">
        <f t="shared" si="5"/>
        <v>0</v>
      </c>
      <c r="F43" s="4">
        <f t="shared" si="5"/>
        <v>0</v>
      </c>
      <c r="G43" s="4">
        <f t="shared" si="5"/>
        <v>0</v>
      </c>
      <c r="H43" s="4">
        <f t="shared" si="5"/>
        <v>0</v>
      </c>
      <c r="I43" s="31">
        <f t="shared" si="4"/>
        <v>4</v>
      </c>
    </row>
    <row r="44" spans="1:48" ht="16" x14ac:dyDescent="0.2">
      <c r="A44" s="18" t="s">
        <v>46</v>
      </c>
      <c r="B44" s="53">
        <v>0</v>
      </c>
      <c r="C44" s="53"/>
      <c r="D44" s="4"/>
      <c r="E44" s="4"/>
      <c r="F44" s="4"/>
      <c r="G44" s="8"/>
      <c r="H44" s="8"/>
      <c r="I44" s="31">
        <f t="shared" si="4"/>
        <v>0</v>
      </c>
    </row>
    <row r="45" spans="1:48" ht="16" x14ac:dyDescent="0.2">
      <c r="A45" s="18" t="s">
        <v>47</v>
      </c>
      <c r="B45" s="53">
        <v>0</v>
      </c>
      <c r="C45" s="53"/>
      <c r="D45" s="4"/>
      <c r="E45" s="4"/>
      <c r="F45" s="4"/>
      <c r="G45" s="8"/>
      <c r="H45" s="8"/>
      <c r="I45" s="31">
        <f t="shared" si="4"/>
        <v>0</v>
      </c>
    </row>
    <row r="46" spans="1:48" ht="16" x14ac:dyDescent="0.2">
      <c r="A46" s="18" t="s">
        <v>48</v>
      </c>
      <c r="B46" s="53">
        <v>2</v>
      </c>
      <c r="C46" s="53"/>
      <c r="D46" s="4"/>
      <c r="E46" s="4"/>
      <c r="F46" s="4"/>
      <c r="G46" s="8"/>
      <c r="H46" s="8"/>
      <c r="I46" s="31">
        <f t="shared" si="4"/>
        <v>2</v>
      </c>
    </row>
    <row r="47" spans="1:48" ht="16" x14ac:dyDescent="0.2">
      <c r="A47" s="18" t="s">
        <v>49</v>
      </c>
      <c r="B47" s="53">
        <v>1</v>
      </c>
      <c r="C47" s="53"/>
      <c r="D47" s="4"/>
      <c r="E47" s="4"/>
      <c r="F47" s="4"/>
      <c r="G47" s="8"/>
      <c r="H47" s="8"/>
      <c r="I47" s="31">
        <f t="shared" si="4"/>
        <v>1</v>
      </c>
    </row>
    <row r="48" spans="1:48" ht="16" x14ac:dyDescent="0.2">
      <c r="A48" s="18" t="s">
        <v>50</v>
      </c>
      <c r="B48" s="53">
        <v>1</v>
      </c>
      <c r="C48" s="53"/>
      <c r="D48" s="4"/>
      <c r="E48" s="4"/>
      <c r="F48" s="4"/>
      <c r="G48" s="8"/>
      <c r="H48" s="8"/>
      <c r="I48" s="31">
        <f t="shared" si="4"/>
        <v>1</v>
      </c>
    </row>
    <row r="49" spans="1:11" ht="16" x14ac:dyDescent="0.2">
      <c r="A49" s="18" t="s">
        <v>51</v>
      </c>
      <c r="B49" s="53">
        <v>0</v>
      </c>
      <c r="C49" s="53"/>
      <c r="D49" s="4"/>
      <c r="E49" s="4"/>
      <c r="F49" s="4"/>
      <c r="G49" s="8"/>
      <c r="H49" s="8"/>
      <c r="I49" s="31">
        <f t="shared" si="4"/>
        <v>0</v>
      </c>
    </row>
    <row r="50" spans="1:11" ht="16" x14ac:dyDescent="0.2">
      <c r="A50" s="18" t="s">
        <v>52</v>
      </c>
      <c r="B50" s="53">
        <v>0</v>
      </c>
      <c r="C50" s="53"/>
      <c r="D50" s="4"/>
      <c r="E50" s="4"/>
      <c r="F50" s="4"/>
      <c r="G50" s="8"/>
      <c r="H50" s="8"/>
      <c r="I50" s="31">
        <f t="shared" si="4"/>
        <v>0</v>
      </c>
    </row>
    <row r="51" spans="1:11" ht="16" x14ac:dyDescent="0.2">
      <c r="A51" s="18" t="s">
        <v>62</v>
      </c>
      <c r="B51" s="4">
        <v>1</v>
      </c>
      <c r="C51" s="4">
        <f t="shared" ref="C51:H51" si="6">SUM(C52:C58)</f>
        <v>0</v>
      </c>
      <c r="D51" s="4">
        <f t="shared" si="6"/>
        <v>0</v>
      </c>
      <c r="E51" s="4">
        <f t="shared" si="6"/>
        <v>0</v>
      </c>
      <c r="F51" s="4">
        <f t="shared" si="6"/>
        <v>0</v>
      </c>
      <c r="G51" s="4">
        <f t="shared" si="6"/>
        <v>0</v>
      </c>
      <c r="H51" s="4">
        <f t="shared" si="6"/>
        <v>0</v>
      </c>
      <c r="I51" s="31">
        <f t="shared" si="4"/>
        <v>1</v>
      </c>
      <c r="J51" s="12"/>
      <c r="K51" s="12"/>
    </row>
    <row r="52" spans="1:11" ht="16" x14ac:dyDescent="0.2">
      <c r="A52" s="18" t="s">
        <v>46</v>
      </c>
      <c r="B52" s="53">
        <v>0</v>
      </c>
      <c r="C52" s="53"/>
      <c r="D52" s="4"/>
      <c r="E52" s="4"/>
      <c r="F52" s="4"/>
      <c r="G52" s="8"/>
      <c r="H52" s="8"/>
      <c r="I52" s="31">
        <f t="shared" si="4"/>
        <v>0</v>
      </c>
      <c r="J52" s="12"/>
      <c r="K52" s="12"/>
    </row>
    <row r="53" spans="1:11" ht="16" x14ac:dyDescent="0.2">
      <c r="A53" s="18" t="s">
        <v>47</v>
      </c>
      <c r="B53" s="53">
        <v>0</v>
      </c>
      <c r="C53" s="53"/>
      <c r="D53" s="4"/>
      <c r="E53" s="4"/>
      <c r="F53" s="4"/>
      <c r="G53" s="8"/>
      <c r="H53" s="8"/>
      <c r="I53" s="31">
        <f t="shared" si="4"/>
        <v>0</v>
      </c>
      <c r="J53" s="12"/>
      <c r="K53" s="12"/>
    </row>
    <row r="54" spans="1:11" ht="16" x14ac:dyDescent="0.2">
      <c r="A54" s="18" t="s">
        <v>48</v>
      </c>
      <c r="B54" s="53">
        <v>0</v>
      </c>
      <c r="C54" s="53"/>
      <c r="D54" s="4"/>
      <c r="E54" s="4"/>
      <c r="F54" s="4"/>
      <c r="G54" s="8"/>
      <c r="H54" s="8"/>
      <c r="I54" s="31">
        <f t="shared" si="4"/>
        <v>0</v>
      </c>
      <c r="J54" s="12"/>
      <c r="K54" s="12"/>
    </row>
    <row r="55" spans="1:11" ht="16" x14ac:dyDescent="0.2">
      <c r="A55" s="18" t="s">
        <v>49</v>
      </c>
      <c r="B55" s="53">
        <v>1</v>
      </c>
      <c r="C55" s="53"/>
      <c r="D55" s="4"/>
      <c r="E55" s="4"/>
      <c r="F55" s="4"/>
      <c r="G55" s="8"/>
      <c r="H55" s="8"/>
      <c r="I55" s="31">
        <f t="shared" si="4"/>
        <v>1</v>
      </c>
      <c r="J55" s="12"/>
      <c r="K55" s="12"/>
    </row>
    <row r="56" spans="1:11" ht="16" x14ac:dyDescent="0.2">
      <c r="A56" s="18" t="s">
        <v>50</v>
      </c>
      <c r="B56" s="53">
        <v>0</v>
      </c>
      <c r="C56" s="53"/>
      <c r="D56" s="4"/>
      <c r="E56" s="4"/>
      <c r="F56" s="4"/>
      <c r="G56" s="8"/>
      <c r="H56" s="8"/>
      <c r="I56" s="31">
        <f t="shared" si="4"/>
        <v>0</v>
      </c>
      <c r="J56" s="12"/>
      <c r="K56" s="12"/>
    </row>
    <row r="57" spans="1:11" ht="16" x14ac:dyDescent="0.2">
      <c r="A57" s="18" t="s">
        <v>51</v>
      </c>
      <c r="B57" s="53">
        <v>0</v>
      </c>
      <c r="C57" s="53"/>
      <c r="D57" s="4"/>
      <c r="E57" s="4"/>
      <c r="F57" s="4"/>
      <c r="G57" s="8"/>
      <c r="H57" s="8"/>
      <c r="I57" s="31">
        <f t="shared" si="4"/>
        <v>0</v>
      </c>
      <c r="J57" s="12"/>
      <c r="K57" s="12"/>
    </row>
    <row r="58" spans="1:11" ht="16" x14ac:dyDescent="0.2">
      <c r="A58" s="18" t="s">
        <v>52</v>
      </c>
      <c r="B58" s="53">
        <v>0</v>
      </c>
      <c r="C58" s="53"/>
      <c r="D58" s="4"/>
      <c r="E58" s="4"/>
      <c r="F58" s="4"/>
      <c r="G58" s="8"/>
      <c r="H58" s="8"/>
      <c r="I58" s="31">
        <f t="shared" si="4"/>
        <v>0</v>
      </c>
      <c r="J58" s="12"/>
      <c r="K58" s="12"/>
    </row>
    <row r="59" spans="1:11" ht="16" x14ac:dyDescent="0.2">
      <c r="A59" s="18" t="s">
        <v>63</v>
      </c>
      <c r="B59" s="4">
        <v>0</v>
      </c>
      <c r="C59" s="4">
        <f t="shared" ref="C59:H59" si="7">SUM(C60:C66)</f>
        <v>0</v>
      </c>
      <c r="D59" s="4">
        <f t="shared" si="7"/>
        <v>0</v>
      </c>
      <c r="E59" s="4">
        <f t="shared" si="7"/>
        <v>0</v>
      </c>
      <c r="F59" s="4">
        <f t="shared" si="7"/>
        <v>0</v>
      </c>
      <c r="G59" s="4">
        <f t="shared" si="7"/>
        <v>0</v>
      </c>
      <c r="H59" s="4">
        <f t="shared" si="7"/>
        <v>0</v>
      </c>
      <c r="I59" s="31">
        <f t="shared" si="4"/>
        <v>0</v>
      </c>
      <c r="J59" s="12"/>
      <c r="K59" s="12"/>
    </row>
    <row r="60" spans="1:11" ht="16" x14ac:dyDescent="0.2">
      <c r="A60" s="18" t="s">
        <v>46</v>
      </c>
      <c r="B60" s="53">
        <v>0</v>
      </c>
      <c r="C60" s="53"/>
      <c r="D60" s="4"/>
      <c r="E60" s="4"/>
      <c r="F60" s="4"/>
      <c r="G60" s="8"/>
      <c r="H60" s="8"/>
      <c r="I60" s="31">
        <f t="shared" si="4"/>
        <v>0</v>
      </c>
      <c r="J60" s="12"/>
      <c r="K60" s="12"/>
    </row>
    <row r="61" spans="1:11" ht="16" x14ac:dyDescent="0.2">
      <c r="A61" s="18" t="s">
        <v>47</v>
      </c>
      <c r="B61" s="53">
        <v>0</v>
      </c>
      <c r="C61" s="53"/>
      <c r="D61" s="4"/>
      <c r="E61" s="4"/>
      <c r="F61" s="4"/>
      <c r="G61" s="8"/>
      <c r="H61" s="8"/>
      <c r="I61" s="31">
        <f t="shared" si="4"/>
        <v>0</v>
      </c>
      <c r="J61" s="12"/>
      <c r="K61" s="12"/>
    </row>
    <row r="62" spans="1:11" ht="16" x14ac:dyDescent="0.2">
      <c r="A62" s="18" t="s">
        <v>48</v>
      </c>
      <c r="B62" s="53">
        <v>0</v>
      </c>
      <c r="C62" s="53"/>
      <c r="D62" s="4"/>
      <c r="E62" s="4"/>
      <c r="F62" s="4"/>
      <c r="G62" s="8"/>
      <c r="H62" s="8"/>
      <c r="I62" s="31">
        <f t="shared" si="4"/>
        <v>0</v>
      </c>
      <c r="J62" s="12"/>
      <c r="K62" s="12"/>
    </row>
    <row r="63" spans="1:11" ht="16" x14ac:dyDescent="0.2">
      <c r="A63" s="18" t="s">
        <v>49</v>
      </c>
      <c r="B63" s="53">
        <v>0</v>
      </c>
      <c r="C63" s="53"/>
      <c r="D63" s="4"/>
      <c r="E63" s="4"/>
      <c r="F63" s="4"/>
      <c r="G63" s="8"/>
      <c r="H63" s="8"/>
      <c r="I63" s="31">
        <f t="shared" si="4"/>
        <v>0</v>
      </c>
      <c r="J63" s="12"/>
      <c r="K63" s="12"/>
    </row>
    <row r="64" spans="1:11" ht="16" x14ac:dyDescent="0.2">
      <c r="A64" s="18" t="s">
        <v>50</v>
      </c>
      <c r="B64" s="53">
        <v>0</v>
      </c>
      <c r="C64" s="53"/>
      <c r="D64" s="4"/>
      <c r="E64" s="4"/>
      <c r="F64" s="4"/>
      <c r="G64" s="8"/>
      <c r="H64" s="8"/>
      <c r="I64" s="31">
        <f t="shared" si="4"/>
        <v>0</v>
      </c>
      <c r="J64" s="12"/>
      <c r="K64" s="12"/>
    </row>
    <row r="65" spans="1:51" ht="16" x14ac:dyDescent="0.2">
      <c r="A65" s="18" t="s">
        <v>51</v>
      </c>
      <c r="B65" s="53">
        <v>0</v>
      </c>
      <c r="C65" s="53"/>
      <c r="D65" s="4"/>
      <c r="E65" s="4"/>
      <c r="F65" s="4"/>
      <c r="G65" s="8"/>
      <c r="H65" s="8"/>
      <c r="I65" s="31">
        <f t="shared" si="4"/>
        <v>0</v>
      </c>
      <c r="J65" s="12"/>
      <c r="K65" s="12"/>
    </row>
    <row r="66" spans="1:51" ht="16" x14ac:dyDescent="0.2">
      <c r="A66" s="18" t="s">
        <v>52</v>
      </c>
      <c r="B66" s="53">
        <v>0</v>
      </c>
      <c r="C66" s="53"/>
      <c r="D66" s="4"/>
      <c r="E66" s="4"/>
      <c r="F66" s="4"/>
      <c r="G66" s="8"/>
      <c r="H66" s="8"/>
      <c r="I66" s="31">
        <f t="shared" si="4"/>
        <v>0</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2">
      <c r="A67" s="92"/>
      <c r="B67" s="92"/>
      <c r="C67" s="92"/>
      <c r="D67" s="92"/>
      <c r="E67" s="92"/>
      <c r="F67" s="92"/>
      <c r="G67" s="92"/>
      <c r="H67" s="92"/>
      <c r="I67" s="93"/>
    </row>
    <row r="68" spans="1:51" s="7" customFormat="1" ht="17.25" customHeight="1" x14ac:dyDescent="0.2">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ht="16" x14ac:dyDescent="0.2">
      <c r="A69" s="22" t="s">
        <v>128</v>
      </c>
      <c r="B69" s="80">
        <v>37</v>
      </c>
      <c r="C69" s="40">
        <f t="shared" ref="C69:H69" si="8">SUM(C70:C73)</f>
        <v>0</v>
      </c>
      <c r="D69" s="40">
        <f t="shared" si="8"/>
        <v>0</v>
      </c>
      <c r="E69" s="40">
        <f t="shared" si="8"/>
        <v>0</v>
      </c>
      <c r="F69" s="40">
        <f t="shared" si="8"/>
        <v>0</v>
      </c>
      <c r="G69" s="40">
        <f t="shared" si="8"/>
        <v>0</v>
      </c>
      <c r="H69" s="40">
        <f t="shared" si="8"/>
        <v>0</v>
      </c>
      <c r="I69" s="31">
        <f t="shared" ref="I69:I76" si="9">SUM(B69:H69)</f>
        <v>37</v>
      </c>
    </row>
    <row r="70" spans="1:51" s="12" customFormat="1" ht="16" x14ac:dyDescent="0.2">
      <c r="A70" s="41" t="s">
        <v>95</v>
      </c>
      <c r="B70" s="81">
        <v>32</v>
      </c>
      <c r="C70" s="60"/>
      <c r="D70" s="40"/>
      <c r="E70" s="40"/>
      <c r="F70" s="40"/>
      <c r="G70" s="40"/>
      <c r="H70" s="40"/>
      <c r="I70" s="31">
        <f t="shared" si="9"/>
        <v>32</v>
      </c>
    </row>
    <row r="71" spans="1:51" s="12" customFormat="1" ht="16" x14ac:dyDescent="0.2">
      <c r="A71" s="41" t="s">
        <v>96</v>
      </c>
      <c r="B71" s="81">
        <v>0</v>
      </c>
      <c r="C71" s="60"/>
      <c r="D71" s="40"/>
      <c r="E71" s="40"/>
      <c r="F71" s="40"/>
      <c r="G71" s="40"/>
      <c r="H71" s="40"/>
      <c r="I71" s="31">
        <f t="shared" si="9"/>
        <v>0</v>
      </c>
    </row>
    <row r="72" spans="1:51" s="12" customFormat="1" ht="16" x14ac:dyDescent="0.2">
      <c r="A72" s="41" t="s">
        <v>97</v>
      </c>
      <c r="B72" s="81">
        <v>5</v>
      </c>
      <c r="C72" s="60"/>
      <c r="D72" s="40"/>
      <c r="E72" s="40"/>
      <c r="F72" s="40"/>
      <c r="G72" s="40"/>
      <c r="H72" s="40"/>
      <c r="I72" s="31">
        <f t="shared" si="9"/>
        <v>5</v>
      </c>
    </row>
    <row r="73" spans="1:51" s="12" customFormat="1" ht="16" x14ac:dyDescent="0.2">
      <c r="A73" s="41" t="s">
        <v>1</v>
      </c>
      <c r="B73" s="81">
        <v>0</v>
      </c>
      <c r="C73" s="60"/>
      <c r="D73" s="40"/>
      <c r="E73" s="40"/>
      <c r="F73" s="40"/>
      <c r="G73" s="40"/>
      <c r="H73" s="40"/>
      <c r="I73" s="31">
        <f t="shared" si="9"/>
        <v>0</v>
      </c>
    </row>
    <row r="74" spans="1:51" ht="16" x14ac:dyDescent="0.2">
      <c r="A74" s="22" t="s">
        <v>92</v>
      </c>
      <c r="B74" s="79">
        <v>309</v>
      </c>
      <c r="C74" s="4">
        <f t="shared" ref="C74:H74" si="10">SUM(C75:C76)</f>
        <v>0</v>
      </c>
      <c r="D74" s="4">
        <f t="shared" si="10"/>
        <v>0</v>
      </c>
      <c r="E74" s="4">
        <f t="shared" si="10"/>
        <v>0</v>
      </c>
      <c r="F74" s="4">
        <f t="shared" si="10"/>
        <v>0</v>
      </c>
      <c r="G74" s="4">
        <f t="shared" si="10"/>
        <v>0</v>
      </c>
      <c r="H74" s="4">
        <f t="shared" si="10"/>
        <v>0</v>
      </c>
      <c r="I74" s="31">
        <f t="shared" si="9"/>
        <v>309</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ht="16" x14ac:dyDescent="0.2">
      <c r="A75" s="18" t="s">
        <v>45</v>
      </c>
      <c r="B75" s="82">
        <v>265</v>
      </c>
      <c r="C75" s="53"/>
      <c r="D75" s="4"/>
      <c r="E75" s="4"/>
      <c r="F75" s="4"/>
      <c r="G75" s="8"/>
      <c r="H75" s="8"/>
      <c r="I75" s="31">
        <f t="shared" si="9"/>
        <v>265</v>
      </c>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ht="16" x14ac:dyDescent="0.2">
      <c r="A76" s="18" t="s">
        <v>110</v>
      </c>
      <c r="B76" s="82">
        <v>44</v>
      </c>
      <c r="C76" s="61"/>
      <c r="D76" s="4"/>
      <c r="E76" s="4"/>
      <c r="F76" s="4"/>
      <c r="G76" s="4"/>
      <c r="H76" s="4"/>
      <c r="I76" s="31">
        <f t="shared" si="9"/>
        <v>44</v>
      </c>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67" customFormat="1" ht="16" x14ac:dyDescent="0.2">
      <c r="A77" s="70" t="s">
        <v>64</v>
      </c>
      <c r="B77" s="83">
        <v>5</v>
      </c>
      <c r="C77" s="68"/>
      <c r="D77" s="65"/>
      <c r="E77" s="65"/>
      <c r="F77" s="68"/>
      <c r="G77" s="68"/>
      <c r="H77" s="68"/>
      <c r="I77" s="69"/>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row>
    <row r="78" spans="1:51" ht="16" x14ac:dyDescent="0.2">
      <c r="A78" s="17" t="s">
        <v>12</v>
      </c>
      <c r="B78" s="6"/>
      <c r="C78" s="6"/>
      <c r="D78" s="6"/>
      <c r="E78" s="6"/>
      <c r="F78" s="6"/>
      <c r="G78" s="6"/>
      <c r="H78" s="6"/>
      <c r="I78" s="6"/>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ht="16" x14ac:dyDescent="0.2">
      <c r="A79" s="18" t="s">
        <v>40</v>
      </c>
      <c r="B79" s="42">
        <v>203</v>
      </c>
      <c r="C79" s="42"/>
      <c r="D79" s="7"/>
      <c r="E79" s="7"/>
      <c r="F79" s="7"/>
      <c r="G79" s="7"/>
      <c r="H79" s="7"/>
      <c r="I79" s="33">
        <f t="shared" ref="I79:I84" si="11">SUM(B79:H79)</f>
        <v>203</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ht="16" x14ac:dyDescent="0.2">
      <c r="A80" s="18" t="s">
        <v>41</v>
      </c>
      <c r="B80" s="42">
        <v>9</v>
      </c>
      <c r="C80" s="53"/>
      <c r="D80" s="4"/>
      <c r="E80" s="4"/>
      <c r="F80" s="4"/>
      <c r="G80" s="8"/>
      <c r="H80" s="8"/>
      <c r="I80" s="33">
        <f t="shared" si="11"/>
        <v>9</v>
      </c>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ht="16" x14ac:dyDescent="0.2">
      <c r="A81" s="18" t="s">
        <v>42</v>
      </c>
      <c r="B81" s="53">
        <v>18</v>
      </c>
      <c r="C81" s="53"/>
      <c r="D81" s="4"/>
      <c r="E81" s="4"/>
      <c r="F81" s="4"/>
      <c r="G81" s="8"/>
      <c r="H81" s="8"/>
      <c r="I81" s="33">
        <f t="shared" si="11"/>
        <v>18</v>
      </c>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ht="16" x14ac:dyDescent="0.2">
      <c r="A82" s="18" t="s">
        <v>43</v>
      </c>
      <c r="B82" s="53">
        <v>11</v>
      </c>
      <c r="C82" s="53"/>
      <c r="D82" s="4"/>
      <c r="E82" s="4"/>
      <c r="F82" s="4"/>
      <c r="G82" s="8"/>
      <c r="H82" s="8"/>
      <c r="I82" s="33">
        <f t="shared" si="11"/>
        <v>11</v>
      </c>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ht="16" x14ac:dyDescent="0.2">
      <c r="A83" s="18" t="s">
        <v>44</v>
      </c>
      <c r="B83" s="53">
        <v>24</v>
      </c>
      <c r="C83" s="53"/>
      <c r="D83" s="4"/>
      <c r="E83" s="4"/>
      <c r="F83" s="4"/>
      <c r="G83" s="8"/>
      <c r="H83" s="8"/>
      <c r="I83" s="33">
        <f t="shared" si="11"/>
        <v>24</v>
      </c>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49" customFormat="1" ht="16" x14ac:dyDescent="0.2">
      <c r="A84" s="44" t="s">
        <v>0</v>
      </c>
      <c r="B84" s="45"/>
      <c r="C84" s="45"/>
      <c r="D84" s="45"/>
      <c r="E84" s="45"/>
      <c r="F84" s="46"/>
      <c r="G84" s="46"/>
      <c r="H84" s="46"/>
      <c r="I84" s="47">
        <f t="shared" si="11"/>
        <v>0</v>
      </c>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row>
    <row r="85" spans="1:51" ht="17" x14ac:dyDescent="0.2">
      <c r="A85" s="14" t="s">
        <v>65</v>
      </c>
      <c r="B85" s="71">
        <v>29</v>
      </c>
      <c r="C85" s="71">
        <f t="shared" ref="C85:H85" si="12">SUM(C86+C88+C90+C92+C94+C96+C98+C100)</f>
        <v>0</v>
      </c>
      <c r="D85" s="71">
        <f t="shared" si="12"/>
        <v>0</v>
      </c>
      <c r="E85" s="71">
        <f t="shared" si="12"/>
        <v>0</v>
      </c>
      <c r="F85" s="71">
        <f t="shared" si="12"/>
        <v>0</v>
      </c>
      <c r="G85" s="43">
        <f t="shared" si="12"/>
        <v>0</v>
      </c>
      <c r="H85" s="43">
        <f t="shared" si="12"/>
        <v>0</v>
      </c>
      <c r="I85" s="43">
        <f>SUM(I86+I88+I90+I92+I94+I96+I98+I100)</f>
        <v>29</v>
      </c>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ht="16" x14ac:dyDescent="0.2">
      <c r="A86" s="23" t="s">
        <v>4</v>
      </c>
      <c r="B86" s="5">
        <v>6</v>
      </c>
      <c r="C86" s="5"/>
      <c r="D86" s="7"/>
      <c r="E86" s="7"/>
      <c r="F86" s="7"/>
      <c r="G86" s="7"/>
      <c r="H86" s="7"/>
      <c r="I86" s="33">
        <f t="shared" ref="I86:I102" si="13">SUM(B86:H86)</f>
        <v>6</v>
      </c>
      <c r="J86" s="13">
        <f>SUM(I87+I89+I91+I93+I95+I97+I99+I101)</f>
        <v>14</v>
      </c>
      <c r="K86" s="13"/>
      <c r="L86" s="13"/>
      <c r="M86" s="13"/>
      <c r="N86" s="13"/>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ht="16" x14ac:dyDescent="0.2">
      <c r="A87" s="24" t="s">
        <v>98</v>
      </c>
      <c r="B87" s="5">
        <v>5</v>
      </c>
      <c r="C87" s="5"/>
      <c r="D87" s="7"/>
      <c r="E87" s="7"/>
      <c r="F87" s="7"/>
      <c r="G87" s="7"/>
      <c r="H87" s="7"/>
      <c r="I87" s="72">
        <f t="shared" si="13"/>
        <v>5</v>
      </c>
      <c r="J87" s="13"/>
      <c r="K87" s="13"/>
      <c r="L87" s="13"/>
      <c r="M87" s="13"/>
      <c r="N87" s="13"/>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ht="16" x14ac:dyDescent="0.2">
      <c r="A88" s="23" t="s">
        <v>5</v>
      </c>
      <c r="B88" s="5">
        <v>5</v>
      </c>
      <c r="C88" s="5"/>
      <c r="D88" s="7"/>
      <c r="E88" s="7"/>
      <c r="F88" s="7"/>
      <c r="G88" s="7"/>
      <c r="H88" s="7"/>
      <c r="I88" s="33">
        <f t="shared" si="13"/>
        <v>5</v>
      </c>
      <c r="J88" s="13"/>
      <c r="K88" s="13"/>
      <c r="L88" s="13"/>
      <c r="M88" s="13"/>
      <c r="N88" s="13"/>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ht="16" x14ac:dyDescent="0.2">
      <c r="A89" s="24" t="s">
        <v>98</v>
      </c>
      <c r="B89" s="5">
        <v>1</v>
      </c>
      <c r="C89" s="5"/>
      <c r="D89" s="7"/>
      <c r="E89" s="7"/>
      <c r="F89" s="7"/>
      <c r="G89" s="7"/>
      <c r="H89" s="7"/>
      <c r="I89" s="72">
        <f t="shared" si="13"/>
        <v>1</v>
      </c>
      <c r="J89" s="13"/>
      <c r="K89" s="13"/>
      <c r="L89" s="13"/>
      <c r="M89" s="13"/>
      <c r="N89" s="13"/>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ht="16" x14ac:dyDescent="0.2">
      <c r="A90" s="23" t="s">
        <v>6</v>
      </c>
      <c r="B90" s="5">
        <v>1</v>
      </c>
      <c r="C90" s="5"/>
      <c r="D90" s="7"/>
      <c r="E90" s="7"/>
      <c r="F90" s="7"/>
      <c r="G90" s="7"/>
      <c r="H90" s="7"/>
      <c r="I90" s="33">
        <f t="shared" si="13"/>
        <v>1</v>
      </c>
      <c r="J90" s="13"/>
      <c r="K90" s="13"/>
      <c r="L90" s="13"/>
      <c r="M90" s="13"/>
      <c r="N90" s="13"/>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ht="16" x14ac:dyDescent="0.2">
      <c r="A91" s="24" t="s">
        <v>98</v>
      </c>
      <c r="B91" s="5">
        <v>0</v>
      </c>
      <c r="C91" s="5"/>
      <c r="D91" s="7"/>
      <c r="E91" s="7"/>
      <c r="F91" s="7"/>
      <c r="G91" s="7"/>
      <c r="H91" s="7"/>
      <c r="I91" s="72">
        <f t="shared" si="13"/>
        <v>0</v>
      </c>
      <c r="J91" s="13"/>
      <c r="K91" s="13"/>
      <c r="L91" s="13"/>
      <c r="M91" s="13"/>
      <c r="N91" s="13"/>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ht="16" x14ac:dyDescent="0.2">
      <c r="A92" s="23" t="s">
        <v>7</v>
      </c>
      <c r="B92" s="5">
        <v>3</v>
      </c>
      <c r="C92" s="5"/>
      <c r="D92" s="7"/>
      <c r="E92" s="7"/>
      <c r="F92" s="7"/>
      <c r="G92" s="7"/>
      <c r="H92" s="7"/>
      <c r="I92" s="33">
        <f t="shared" si="13"/>
        <v>3</v>
      </c>
      <c r="J92" s="13"/>
      <c r="K92" s="13"/>
      <c r="L92" s="13"/>
      <c r="M92" s="13"/>
      <c r="N92" s="13"/>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ht="16" x14ac:dyDescent="0.2">
      <c r="A93" s="24" t="s">
        <v>98</v>
      </c>
      <c r="B93" s="5">
        <v>1</v>
      </c>
      <c r="C93" s="5"/>
      <c r="D93" s="7"/>
      <c r="E93" s="7"/>
      <c r="F93" s="7"/>
      <c r="G93" s="7"/>
      <c r="H93" s="7"/>
      <c r="I93" s="72">
        <f t="shared" si="13"/>
        <v>1</v>
      </c>
      <c r="J93" s="13"/>
      <c r="K93" s="13"/>
      <c r="L93" s="13"/>
      <c r="M93" s="13"/>
      <c r="N93" s="13"/>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ht="16" x14ac:dyDescent="0.2">
      <c r="A94" s="23" t="s">
        <v>8</v>
      </c>
      <c r="B94" s="5">
        <v>0</v>
      </c>
      <c r="C94" s="5"/>
      <c r="D94" s="7"/>
      <c r="E94" s="7"/>
      <c r="F94" s="7"/>
      <c r="G94" s="7"/>
      <c r="H94" s="7"/>
      <c r="I94" s="33">
        <f t="shared" si="13"/>
        <v>0</v>
      </c>
      <c r="J94" s="13"/>
      <c r="K94" s="13"/>
      <c r="L94" s="13"/>
      <c r="M94" s="13"/>
      <c r="N94" s="13"/>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ht="16" x14ac:dyDescent="0.2">
      <c r="A95" s="24" t="s">
        <v>98</v>
      </c>
      <c r="B95" s="5">
        <v>0</v>
      </c>
      <c r="C95" s="5"/>
      <c r="D95" s="7"/>
      <c r="E95" s="7"/>
      <c r="F95" s="7"/>
      <c r="G95" s="7"/>
      <c r="H95" s="7"/>
      <c r="I95" s="72">
        <f t="shared" si="13"/>
        <v>0</v>
      </c>
      <c r="J95" s="13"/>
      <c r="K95" s="13"/>
      <c r="L95" s="13"/>
      <c r="M95" s="13"/>
      <c r="N95" s="13"/>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ht="16" x14ac:dyDescent="0.2">
      <c r="A96" s="23" t="s">
        <v>9</v>
      </c>
      <c r="B96" s="5">
        <v>4</v>
      </c>
      <c r="C96" s="5"/>
      <c r="D96" s="7"/>
      <c r="E96" s="7"/>
      <c r="F96" s="7"/>
      <c r="G96" s="7"/>
      <c r="H96" s="7"/>
      <c r="I96" s="33">
        <f t="shared" si="13"/>
        <v>4</v>
      </c>
      <c r="J96" s="13"/>
      <c r="K96" s="13"/>
      <c r="L96" s="13"/>
      <c r="M96" s="13"/>
      <c r="N96" s="13"/>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ht="16" x14ac:dyDescent="0.2">
      <c r="A97" s="24" t="s">
        <v>98</v>
      </c>
      <c r="B97" s="5">
        <v>4</v>
      </c>
      <c r="C97" s="5"/>
      <c r="D97" s="7"/>
      <c r="E97" s="7"/>
      <c r="F97" s="7"/>
      <c r="G97" s="7"/>
      <c r="H97" s="7"/>
      <c r="I97" s="72">
        <f t="shared" si="13"/>
        <v>4</v>
      </c>
      <c r="J97" s="13"/>
      <c r="K97" s="13"/>
      <c r="L97" s="13"/>
      <c r="M97" s="13"/>
      <c r="N97" s="13"/>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ht="16" x14ac:dyDescent="0.2">
      <c r="A98" s="23" t="s">
        <v>10</v>
      </c>
      <c r="B98" s="5">
        <v>7</v>
      </c>
      <c r="C98" s="5"/>
      <c r="D98" s="7"/>
      <c r="E98" s="7"/>
      <c r="F98" s="7"/>
      <c r="G98" s="7"/>
      <c r="H98" s="7"/>
      <c r="I98" s="33">
        <f t="shared" si="13"/>
        <v>7</v>
      </c>
      <c r="J98" s="13"/>
      <c r="K98" s="13"/>
      <c r="L98" s="13"/>
      <c r="M98" s="13"/>
      <c r="N98" s="13"/>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ht="16" x14ac:dyDescent="0.2">
      <c r="A99" s="24" t="s">
        <v>98</v>
      </c>
      <c r="B99" s="5">
        <v>3</v>
      </c>
      <c r="C99" s="5"/>
      <c r="D99" s="7"/>
      <c r="E99" s="7"/>
      <c r="F99" s="7"/>
      <c r="G99" s="7"/>
      <c r="H99" s="7"/>
      <c r="I99" s="72">
        <f t="shared" si="13"/>
        <v>3</v>
      </c>
      <c r="J99" s="13"/>
      <c r="K99" s="13"/>
      <c r="L99" s="13"/>
      <c r="M99" s="13"/>
      <c r="N99" s="13"/>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ht="16" x14ac:dyDescent="0.2">
      <c r="A100" s="23" t="s">
        <v>1</v>
      </c>
      <c r="B100" s="5">
        <v>3</v>
      </c>
      <c r="C100" s="5"/>
      <c r="D100" s="7"/>
      <c r="E100" s="7"/>
      <c r="F100" s="7"/>
      <c r="G100" s="7"/>
      <c r="H100" s="7"/>
      <c r="I100" s="33">
        <f t="shared" si="13"/>
        <v>3</v>
      </c>
      <c r="J100" s="13"/>
      <c r="K100" s="13"/>
      <c r="L100" s="13"/>
      <c r="M100" s="13"/>
      <c r="N100" s="13"/>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ht="16" x14ac:dyDescent="0.2">
      <c r="A101" s="24" t="s">
        <v>98</v>
      </c>
      <c r="B101" s="5">
        <v>0</v>
      </c>
      <c r="C101" s="5"/>
      <c r="D101" s="7"/>
      <c r="E101" s="7"/>
      <c r="F101" s="7"/>
      <c r="G101" s="7"/>
      <c r="H101" s="7"/>
      <c r="I101" s="72">
        <f t="shared" si="13"/>
        <v>0</v>
      </c>
      <c r="J101" s="13"/>
      <c r="K101" s="13"/>
      <c r="L101" s="13"/>
      <c r="M101" s="13"/>
      <c r="N101" s="13"/>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49" customFormat="1" ht="16" x14ac:dyDescent="0.2">
      <c r="A102" s="44" t="s">
        <v>0</v>
      </c>
      <c r="B102" s="50"/>
      <c r="C102" s="50"/>
      <c r="D102" s="47"/>
      <c r="E102" s="50"/>
      <c r="F102" s="50"/>
      <c r="G102" s="47"/>
      <c r="H102" s="47"/>
      <c r="I102" s="47">
        <f t="shared" si="13"/>
        <v>0</v>
      </c>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row>
    <row r="103" spans="1:51" ht="17" x14ac:dyDescent="0.2">
      <c r="A103" s="14" t="s">
        <v>11</v>
      </c>
      <c r="B103" s="6"/>
      <c r="C103" s="6"/>
      <c r="D103" s="6"/>
      <c r="E103" s="6"/>
      <c r="F103" s="6"/>
      <c r="G103" s="6"/>
      <c r="H103" s="6"/>
      <c r="I103" s="6"/>
      <c r="J103" s="12"/>
      <c r="K103" s="12"/>
    </row>
    <row r="104" spans="1:51" ht="16" x14ac:dyDescent="0.2">
      <c r="A104" s="23" t="s">
        <v>15</v>
      </c>
      <c r="B104" s="6"/>
      <c r="C104" s="6"/>
      <c r="D104" s="6"/>
      <c r="E104" s="6"/>
      <c r="F104" s="6"/>
      <c r="G104" s="6"/>
      <c r="H104" s="6"/>
      <c r="I104" s="6"/>
      <c r="J104" s="12"/>
      <c r="K104" s="12"/>
    </row>
    <row r="105" spans="1:51" ht="16" x14ac:dyDescent="0.2">
      <c r="A105" s="24" t="s">
        <v>17</v>
      </c>
      <c r="B105" s="42">
        <v>2</v>
      </c>
      <c r="C105" s="42"/>
      <c r="D105" s="7"/>
      <c r="E105" s="7"/>
      <c r="F105" s="7"/>
      <c r="G105" s="7"/>
      <c r="H105" s="7"/>
      <c r="I105" s="33">
        <f>SUM(B105:H105)</f>
        <v>2</v>
      </c>
      <c r="J105" s="13"/>
      <c r="K105" s="13"/>
      <c r="L105" s="1"/>
      <c r="M105" s="1"/>
      <c r="N105" s="1"/>
    </row>
    <row r="106" spans="1:51" ht="16" x14ac:dyDescent="0.2">
      <c r="A106" s="19" t="s">
        <v>87</v>
      </c>
      <c r="B106" s="42">
        <v>2</v>
      </c>
      <c r="C106" s="42"/>
      <c r="D106" s="7"/>
      <c r="E106" s="7"/>
      <c r="F106" s="7"/>
      <c r="G106" s="7"/>
      <c r="H106" s="7"/>
      <c r="I106" s="33">
        <f>SUM(B106:H106)</f>
        <v>2</v>
      </c>
      <c r="J106" s="13"/>
      <c r="K106" s="13"/>
      <c r="L106" s="1"/>
      <c r="M106" s="1"/>
      <c r="N106" s="1"/>
    </row>
    <row r="107" spans="1:51" ht="16" x14ac:dyDescent="0.2">
      <c r="A107" s="24" t="s">
        <v>18</v>
      </c>
      <c r="B107" s="5">
        <v>12</v>
      </c>
      <c r="C107" s="5"/>
      <c r="D107" s="7"/>
      <c r="E107" s="7"/>
      <c r="F107" s="7"/>
      <c r="G107" s="7"/>
      <c r="H107" s="7"/>
      <c r="I107" s="33">
        <f>SUM(B107:H107)</f>
        <v>12</v>
      </c>
      <c r="J107" s="13"/>
      <c r="K107" s="13"/>
      <c r="L107" s="1"/>
      <c r="M107" s="1"/>
      <c r="N107" s="1"/>
    </row>
    <row r="108" spans="1:51" ht="16" x14ac:dyDescent="0.2">
      <c r="A108" s="19" t="s">
        <v>88</v>
      </c>
      <c r="B108" s="5">
        <v>3</v>
      </c>
      <c r="C108" s="5"/>
      <c r="D108" s="7"/>
      <c r="E108" s="7"/>
      <c r="F108" s="7"/>
      <c r="G108" s="7"/>
      <c r="H108" s="7"/>
      <c r="I108" s="33">
        <f>SUM(B108:H108)</f>
        <v>3</v>
      </c>
      <c r="J108" s="13"/>
      <c r="K108" s="13"/>
      <c r="L108" s="1"/>
      <c r="M108" s="1"/>
      <c r="N108" s="1"/>
    </row>
    <row r="109" spans="1:51" ht="16" x14ac:dyDescent="0.2">
      <c r="A109" s="23" t="s">
        <v>16</v>
      </c>
      <c r="B109" s="6"/>
      <c r="C109" s="6"/>
      <c r="D109" s="6"/>
      <c r="E109" s="6"/>
      <c r="F109" s="6"/>
      <c r="G109" s="6"/>
      <c r="H109" s="6"/>
      <c r="I109" s="6"/>
      <c r="J109" s="13"/>
      <c r="K109" s="13"/>
      <c r="L109" s="1"/>
      <c r="M109" s="1"/>
      <c r="N109" s="1"/>
    </row>
    <row r="110" spans="1:51" ht="16" x14ac:dyDescent="0.2">
      <c r="A110" s="24" t="s">
        <v>99</v>
      </c>
      <c r="B110" s="5">
        <v>2</v>
      </c>
      <c r="C110" s="5"/>
      <c r="D110" s="7"/>
      <c r="E110" s="7"/>
      <c r="F110" s="7"/>
      <c r="G110" s="7"/>
      <c r="H110" s="7"/>
      <c r="I110" s="33">
        <f>+SUM(B110:H110)</f>
        <v>2</v>
      </c>
      <c r="J110" s="13"/>
      <c r="K110" s="13"/>
      <c r="L110" s="1"/>
      <c r="M110" s="1"/>
      <c r="N110" s="1"/>
    </row>
    <row r="111" spans="1:51" ht="16" x14ac:dyDescent="0.2">
      <c r="A111" s="19" t="s">
        <v>90</v>
      </c>
      <c r="B111" s="5">
        <v>2</v>
      </c>
      <c r="C111" s="5"/>
      <c r="D111" s="7"/>
      <c r="E111" s="7"/>
      <c r="F111" s="7"/>
      <c r="G111" s="7"/>
      <c r="H111" s="7"/>
      <c r="I111" s="33">
        <f>+SUM(B111:H111)</f>
        <v>2</v>
      </c>
      <c r="J111" s="13"/>
      <c r="K111" s="13"/>
      <c r="L111" s="1"/>
      <c r="M111" s="1"/>
      <c r="N111" s="1"/>
    </row>
    <row r="112" spans="1:51" ht="16" x14ac:dyDescent="0.2">
      <c r="A112" s="24" t="s">
        <v>100</v>
      </c>
      <c r="B112" s="5">
        <v>16</v>
      </c>
      <c r="C112" s="5"/>
      <c r="D112" s="7"/>
      <c r="E112" s="7"/>
      <c r="F112" s="7"/>
      <c r="G112" s="7"/>
      <c r="H112" s="7"/>
      <c r="I112" s="33">
        <f>+SUM(B112:H112)</f>
        <v>16</v>
      </c>
      <c r="J112" s="13"/>
      <c r="K112" s="13"/>
      <c r="L112" s="1"/>
      <c r="M112" s="1"/>
      <c r="N112" s="1"/>
    </row>
    <row r="113" spans="1:14" ht="16" x14ac:dyDescent="0.2">
      <c r="A113" s="19" t="s">
        <v>91</v>
      </c>
      <c r="B113" s="5">
        <v>2</v>
      </c>
      <c r="C113" s="5"/>
      <c r="D113" s="7"/>
      <c r="E113" s="7"/>
      <c r="F113" s="7"/>
      <c r="G113" s="7"/>
      <c r="H113" s="7"/>
      <c r="I113" s="33">
        <f>+SUM(B113:H113)</f>
        <v>2</v>
      </c>
      <c r="J113" s="13"/>
      <c r="K113" s="13"/>
      <c r="L113" s="1"/>
      <c r="M113" s="1"/>
      <c r="N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31"/>
  <sheetViews>
    <sheetView topLeftCell="A115" zoomScale="70" zoomScaleNormal="70" workbookViewId="0">
      <selection activeCell="F122" sqref="F122"/>
    </sheetView>
  </sheetViews>
  <sheetFormatPr baseColWidth="10" defaultColWidth="8.83203125" defaultRowHeight="15" x14ac:dyDescent="0.2"/>
  <cols>
    <col min="1" max="1" width="13.6640625" bestFit="1" customWidth="1"/>
  </cols>
  <sheetData>
    <row r="1" spans="1:3" x14ac:dyDescent="0.2">
      <c r="B1" s="84">
        <v>2021</v>
      </c>
      <c r="C1" s="84">
        <v>2022</v>
      </c>
    </row>
    <row r="2" spans="1:3" x14ac:dyDescent="0.2">
      <c r="A2" t="s">
        <v>175</v>
      </c>
      <c r="B2">
        <v>11</v>
      </c>
      <c r="C2">
        <v>13</v>
      </c>
    </row>
    <row r="3" spans="1:3" x14ac:dyDescent="0.2">
      <c r="A3" t="s">
        <v>176</v>
      </c>
      <c r="B3">
        <v>10</v>
      </c>
      <c r="C3">
        <v>0</v>
      </c>
    </row>
    <row r="4" spans="1:3" x14ac:dyDescent="0.2">
      <c r="A4" t="s">
        <v>177</v>
      </c>
      <c r="B4">
        <v>23</v>
      </c>
      <c r="C4">
        <v>0</v>
      </c>
    </row>
    <row r="5" spans="1:3" x14ac:dyDescent="0.2">
      <c r="A5" t="s">
        <v>178</v>
      </c>
      <c r="B5">
        <v>15</v>
      </c>
      <c r="C5">
        <v>0</v>
      </c>
    </row>
    <row r="6" spans="1:3" x14ac:dyDescent="0.2">
      <c r="A6" t="s">
        <v>179</v>
      </c>
      <c r="B6">
        <v>29</v>
      </c>
      <c r="C6">
        <v>0</v>
      </c>
    </row>
    <row r="7" spans="1:3" x14ac:dyDescent="0.2">
      <c r="A7" t="s">
        <v>180</v>
      </c>
      <c r="B7">
        <v>6</v>
      </c>
      <c r="C7">
        <v>0</v>
      </c>
    </row>
    <row r="8" spans="1:3" x14ac:dyDescent="0.2">
      <c r="A8" t="s">
        <v>181</v>
      </c>
      <c r="B8">
        <v>12</v>
      </c>
      <c r="C8">
        <v>0</v>
      </c>
    </row>
    <row r="9" spans="1:3" x14ac:dyDescent="0.2">
      <c r="A9" t="s">
        <v>182</v>
      </c>
      <c r="B9">
        <v>4</v>
      </c>
      <c r="C9">
        <v>0</v>
      </c>
    </row>
    <row r="10" spans="1:3" x14ac:dyDescent="0.2">
      <c r="A10" t="s">
        <v>183</v>
      </c>
      <c r="B10">
        <v>11</v>
      </c>
      <c r="C10">
        <v>0</v>
      </c>
    </row>
    <row r="11" spans="1:3" x14ac:dyDescent="0.2">
      <c r="A11" t="s">
        <v>184</v>
      </c>
      <c r="B11">
        <v>16</v>
      </c>
      <c r="C11">
        <v>0</v>
      </c>
    </row>
    <row r="12" spans="1:3" x14ac:dyDescent="0.2">
      <c r="A12" t="s">
        <v>185</v>
      </c>
      <c r="B12">
        <v>10</v>
      </c>
      <c r="C12">
        <v>0</v>
      </c>
    </row>
    <row r="13" spans="1:3" x14ac:dyDescent="0.2">
      <c r="A13" t="s">
        <v>186</v>
      </c>
      <c r="B13">
        <v>0</v>
      </c>
      <c r="C13">
        <v>0</v>
      </c>
    </row>
    <row r="19" spans="1:4" x14ac:dyDescent="0.2">
      <c r="B19" t="s">
        <v>19</v>
      </c>
      <c r="C19" t="s">
        <v>20</v>
      </c>
      <c r="D19" t="s">
        <v>21</v>
      </c>
    </row>
    <row r="20" spans="1:4" x14ac:dyDescent="0.2">
      <c r="A20" s="63">
        <v>44197</v>
      </c>
      <c r="B20">
        <v>2</v>
      </c>
      <c r="C20">
        <v>9</v>
      </c>
      <c r="D20">
        <v>0</v>
      </c>
    </row>
    <row r="21" spans="1:4" x14ac:dyDescent="0.2">
      <c r="A21" s="63">
        <v>44228</v>
      </c>
      <c r="B21">
        <v>9</v>
      </c>
      <c r="C21">
        <v>1</v>
      </c>
      <c r="D21">
        <v>0</v>
      </c>
    </row>
    <row r="22" spans="1:4" x14ac:dyDescent="0.2">
      <c r="A22" s="63">
        <v>44256</v>
      </c>
      <c r="B22">
        <v>14</v>
      </c>
      <c r="C22">
        <v>9</v>
      </c>
      <c r="D22">
        <v>0</v>
      </c>
    </row>
    <row r="23" spans="1:4" x14ac:dyDescent="0.2">
      <c r="A23" s="63">
        <v>44287</v>
      </c>
      <c r="B23">
        <v>3</v>
      </c>
      <c r="C23">
        <v>12</v>
      </c>
      <c r="D23">
        <v>0</v>
      </c>
    </row>
    <row r="24" spans="1:4" x14ac:dyDescent="0.2">
      <c r="A24" s="63">
        <v>44317</v>
      </c>
      <c r="B24">
        <v>5</v>
      </c>
      <c r="C24">
        <v>24</v>
      </c>
      <c r="D24">
        <v>0</v>
      </c>
    </row>
    <row r="25" spans="1:4" x14ac:dyDescent="0.2">
      <c r="A25" s="63">
        <v>44348</v>
      </c>
      <c r="B25">
        <v>6</v>
      </c>
      <c r="C25">
        <v>0</v>
      </c>
      <c r="D25">
        <v>0</v>
      </c>
    </row>
    <row r="26" spans="1:4" x14ac:dyDescent="0.2">
      <c r="A26" s="63">
        <v>44378</v>
      </c>
      <c r="B26">
        <v>3</v>
      </c>
      <c r="C26">
        <v>9</v>
      </c>
      <c r="D26">
        <v>1</v>
      </c>
    </row>
    <row r="27" spans="1:4" x14ac:dyDescent="0.2">
      <c r="A27" s="63">
        <v>44409</v>
      </c>
      <c r="B27" s="27">
        <v>1</v>
      </c>
      <c r="C27" s="27">
        <v>3</v>
      </c>
      <c r="D27" s="27">
        <v>4</v>
      </c>
    </row>
    <row r="28" spans="1:4" x14ac:dyDescent="0.2">
      <c r="A28" s="63">
        <v>44440</v>
      </c>
      <c r="B28" s="27">
        <v>2</v>
      </c>
      <c r="C28" s="27">
        <v>9</v>
      </c>
      <c r="D28" s="27">
        <v>4</v>
      </c>
    </row>
    <row r="29" spans="1:4" x14ac:dyDescent="0.2">
      <c r="A29" s="63">
        <v>44470</v>
      </c>
      <c r="B29">
        <v>4</v>
      </c>
      <c r="C29">
        <v>12</v>
      </c>
      <c r="D29">
        <v>4</v>
      </c>
    </row>
    <row r="30" spans="1:4" x14ac:dyDescent="0.2">
      <c r="A30" s="63">
        <v>44501</v>
      </c>
      <c r="B30" s="27">
        <v>9</v>
      </c>
      <c r="C30" s="27">
        <v>1</v>
      </c>
      <c r="D30" s="27">
        <v>0</v>
      </c>
    </row>
    <row r="31" spans="1:4" x14ac:dyDescent="0.2">
      <c r="A31" s="63">
        <v>44531</v>
      </c>
      <c r="B31" s="85">
        <v>0</v>
      </c>
      <c r="C31" s="85">
        <v>0</v>
      </c>
      <c r="D31" s="85">
        <v>0</v>
      </c>
    </row>
    <row r="32" spans="1:4" x14ac:dyDescent="0.2">
      <c r="A32" s="63">
        <v>44562</v>
      </c>
      <c r="B32" s="27">
        <v>5</v>
      </c>
      <c r="C32" s="27">
        <v>8</v>
      </c>
      <c r="D32" s="27">
        <v>0</v>
      </c>
    </row>
    <row r="36" spans="1:3" x14ac:dyDescent="0.2">
      <c r="B36">
        <v>2021</v>
      </c>
      <c r="C36">
        <v>2022</v>
      </c>
    </row>
    <row r="37" spans="1:3" x14ac:dyDescent="0.2">
      <c r="A37" t="s">
        <v>175</v>
      </c>
      <c r="B37" s="28">
        <v>11</v>
      </c>
      <c r="C37">
        <v>2</v>
      </c>
    </row>
    <row r="38" spans="1:3" x14ac:dyDescent="0.2">
      <c r="A38" t="s">
        <v>176</v>
      </c>
      <c r="B38" s="55">
        <v>7</v>
      </c>
      <c r="C38">
        <v>0</v>
      </c>
    </row>
    <row r="39" spans="1:3" x14ac:dyDescent="0.2">
      <c r="A39" t="s">
        <v>177</v>
      </c>
      <c r="B39" s="28">
        <v>34</v>
      </c>
      <c r="C39">
        <v>0</v>
      </c>
    </row>
    <row r="40" spans="1:3" x14ac:dyDescent="0.2">
      <c r="A40" t="s">
        <v>178</v>
      </c>
      <c r="B40" s="28">
        <v>12</v>
      </c>
      <c r="C40">
        <v>0</v>
      </c>
    </row>
    <row r="41" spans="1:3" x14ac:dyDescent="0.2">
      <c r="A41" t="s">
        <v>179</v>
      </c>
      <c r="B41" s="28">
        <v>12</v>
      </c>
      <c r="C41">
        <v>0</v>
      </c>
    </row>
    <row r="42" spans="1:3" x14ac:dyDescent="0.2">
      <c r="A42" t="s">
        <v>180</v>
      </c>
      <c r="B42" s="27">
        <v>13</v>
      </c>
      <c r="C42">
        <v>0</v>
      </c>
    </row>
    <row r="43" spans="1:3" x14ac:dyDescent="0.2">
      <c r="A43" t="s">
        <v>181</v>
      </c>
      <c r="B43" s="27">
        <v>3</v>
      </c>
      <c r="C43">
        <v>0</v>
      </c>
    </row>
    <row r="44" spans="1:3" x14ac:dyDescent="0.2">
      <c r="A44" t="s">
        <v>182</v>
      </c>
      <c r="B44" s="27">
        <v>0</v>
      </c>
      <c r="C44">
        <v>0</v>
      </c>
    </row>
    <row r="45" spans="1:3" x14ac:dyDescent="0.2">
      <c r="A45" t="s">
        <v>183</v>
      </c>
      <c r="B45" s="27">
        <v>7</v>
      </c>
      <c r="C45">
        <v>0</v>
      </c>
    </row>
    <row r="46" spans="1:3" x14ac:dyDescent="0.2">
      <c r="A46" t="s">
        <v>184</v>
      </c>
      <c r="B46" s="27">
        <v>9</v>
      </c>
      <c r="C46">
        <v>0</v>
      </c>
    </row>
    <row r="47" spans="1:3" x14ac:dyDescent="0.2">
      <c r="A47" t="s">
        <v>185</v>
      </c>
      <c r="B47" s="27">
        <v>15</v>
      </c>
      <c r="C47">
        <v>0</v>
      </c>
    </row>
    <row r="48" spans="1:3" x14ac:dyDescent="0.2">
      <c r="A48" t="s">
        <v>186</v>
      </c>
      <c r="B48" s="27">
        <v>0</v>
      </c>
      <c r="C48">
        <v>0</v>
      </c>
    </row>
    <row r="52" spans="1:2" x14ac:dyDescent="0.2">
      <c r="A52" t="s">
        <v>81</v>
      </c>
      <c r="B52" s="78">
        <v>7</v>
      </c>
    </row>
    <row r="53" spans="1:2" x14ac:dyDescent="0.2">
      <c r="A53" t="s">
        <v>74</v>
      </c>
      <c r="B53" s="78">
        <v>2</v>
      </c>
    </row>
    <row r="54" spans="1:2" x14ac:dyDescent="0.2">
      <c r="A54" t="s">
        <v>82</v>
      </c>
      <c r="B54" s="78">
        <v>1</v>
      </c>
    </row>
    <row r="55" spans="1:2" x14ac:dyDescent="0.2">
      <c r="A55" t="s">
        <v>187</v>
      </c>
      <c r="B55" s="78">
        <v>1</v>
      </c>
    </row>
    <row r="56" spans="1:2" x14ac:dyDescent="0.2">
      <c r="A56" t="s">
        <v>188</v>
      </c>
      <c r="B56" s="79">
        <v>2</v>
      </c>
    </row>
    <row r="57" spans="1:2" x14ac:dyDescent="0.2">
      <c r="A57" t="s">
        <v>189</v>
      </c>
      <c r="B57" s="4">
        <v>0</v>
      </c>
    </row>
    <row r="67" spans="1:2" x14ac:dyDescent="0.2">
      <c r="A67" t="s">
        <v>81</v>
      </c>
      <c r="B67" s="68">
        <v>6</v>
      </c>
    </row>
    <row r="68" spans="1:2" x14ac:dyDescent="0.2">
      <c r="A68" t="s">
        <v>190</v>
      </c>
      <c r="B68" s="68">
        <v>5</v>
      </c>
    </row>
    <row r="69" spans="1:2" x14ac:dyDescent="0.2">
      <c r="A69" t="s">
        <v>191</v>
      </c>
      <c r="B69" s="68">
        <v>4</v>
      </c>
    </row>
    <row r="70" spans="1:2" x14ac:dyDescent="0.2">
      <c r="A70" t="s">
        <v>74</v>
      </c>
      <c r="B70" s="86">
        <v>2</v>
      </c>
    </row>
    <row r="71" spans="1:2" x14ac:dyDescent="0.2">
      <c r="A71" t="s">
        <v>187</v>
      </c>
      <c r="B71" s="68">
        <v>5</v>
      </c>
    </row>
    <row r="72" spans="1:2" x14ac:dyDescent="0.2">
      <c r="A72" t="s">
        <v>82</v>
      </c>
      <c r="B72" s="87">
        <v>3</v>
      </c>
    </row>
    <row r="73" spans="1:2" x14ac:dyDescent="0.2">
      <c r="A73" t="s">
        <v>188</v>
      </c>
      <c r="B73" s="83">
        <v>10</v>
      </c>
    </row>
    <row r="85" spans="1:2" ht="34" x14ac:dyDescent="0.2">
      <c r="A85" s="14" t="s">
        <v>2</v>
      </c>
      <c r="B85" s="88"/>
    </row>
    <row r="86" spans="1:2" ht="16" x14ac:dyDescent="0.2">
      <c r="A86" s="41" t="s">
        <v>95</v>
      </c>
      <c r="B86" s="81">
        <v>32</v>
      </c>
    </row>
    <row r="87" spans="1:2" ht="16" x14ac:dyDescent="0.2">
      <c r="A87" s="41" t="s">
        <v>96</v>
      </c>
      <c r="B87" s="81">
        <v>0</v>
      </c>
    </row>
    <row r="88" spans="1:2" ht="32" x14ac:dyDescent="0.2">
      <c r="A88" s="41" t="s">
        <v>97</v>
      </c>
      <c r="B88" s="81">
        <v>5</v>
      </c>
    </row>
    <row r="89" spans="1:2" ht="16" x14ac:dyDescent="0.2">
      <c r="A89" s="41" t="s">
        <v>1</v>
      </c>
      <c r="B89" s="81">
        <v>0</v>
      </c>
    </row>
    <row r="92" spans="1:2" x14ac:dyDescent="0.2">
      <c r="A92" t="s">
        <v>192</v>
      </c>
      <c r="B92" s="82">
        <v>265</v>
      </c>
    </row>
    <row r="93" spans="1:2" x14ac:dyDescent="0.2">
      <c r="A93" t="s">
        <v>193</v>
      </c>
      <c r="B93" s="82">
        <v>44</v>
      </c>
    </row>
    <row r="94" spans="1:2" ht="14" customHeight="1" x14ac:dyDescent="0.2"/>
    <row r="95" spans="1:2" ht="14" customHeight="1" x14ac:dyDescent="0.2"/>
    <row r="96" spans="1:2" ht="14" customHeight="1" x14ac:dyDescent="0.2"/>
    <row r="97" spans="1:2" ht="14" customHeight="1" x14ac:dyDescent="0.2">
      <c r="A97" s="89" t="s">
        <v>40</v>
      </c>
      <c r="B97" s="42">
        <v>203</v>
      </c>
    </row>
    <row r="98" spans="1:2" ht="14" customHeight="1" x14ac:dyDescent="0.2">
      <c r="A98" s="89" t="s">
        <v>41</v>
      </c>
      <c r="B98" s="42">
        <v>9</v>
      </c>
    </row>
    <row r="99" spans="1:2" ht="14" customHeight="1" x14ac:dyDescent="0.2">
      <c r="A99" s="90" t="s">
        <v>42</v>
      </c>
      <c r="B99" s="53">
        <v>18</v>
      </c>
    </row>
    <row r="100" spans="1:2" ht="14" customHeight="1" x14ac:dyDescent="0.2">
      <c r="A100" s="90" t="s">
        <v>43</v>
      </c>
      <c r="B100" s="53">
        <v>11</v>
      </c>
    </row>
    <row r="101" spans="1:2" x14ac:dyDescent="0.2">
      <c r="A101" s="90" t="s">
        <v>44</v>
      </c>
      <c r="B101" s="53">
        <v>24</v>
      </c>
    </row>
    <row r="115" spans="1:3" ht="102" x14ac:dyDescent="0.2">
      <c r="A115" s="14" t="s">
        <v>65</v>
      </c>
      <c r="B115">
        <v>29</v>
      </c>
      <c r="C115">
        <v>29</v>
      </c>
    </row>
    <row r="116" spans="1:3" ht="16" x14ac:dyDescent="0.2">
      <c r="A116" s="23" t="s">
        <v>194</v>
      </c>
      <c r="B116">
        <v>6</v>
      </c>
      <c r="C116">
        <v>6</v>
      </c>
    </row>
    <row r="117" spans="1:3" ht="16" x14ac:dyDescent="0.2">
      <c r="A117" s="23" t="s">
        <v>5</v>
      </c>
      <c r="B117">
        <v>5</v>
      </c>
      <c r="C117" s="91">
        <v>5</v>
      </c>
    </row>
    <row r="118" spans="1:3" ht="16" x14ac:dyDescent="0.2">
      <c r="A118" s="23" t="s">
        <v>6</v>
      </c>
      <c r="B118">
        <v>1</v>
      </c>
      <c r="C118">
        <v>5</v>
      </c>
    </row>
    <row r="119" spans="1:3" ht="32" x14ac:dyDescent="0.2">
      <c r="A119" s="23" t="s">
        <v>7</v>
      </c>
      <c r="B119">
        <v>3</v>
      </c>
      <c r="C119" s="91">
        <v>1</v>
      </c>
    </row>
    <row r="120" spans="1:3" ht="32" x14ac:dyDescent="0.2">
      <c r="A120" s="23" t="s">
        <v>195</v>
      </c>
      <c r="B120">
        <v>0</v>
      </c>
      <c r="C120">
        <v>1</v>
      </c>
    </row>
    <row r="121" spans="1:3" ht="16" x14ac:dyDescent="0.2">
      <c r="A121" s="23" t="s">
        <v>9</v>
      </c>
      <c r="B121">
        <v>4</v>
      </c>
      <c r="C121" s="91">
        <v>0</v>
      </c>
    </row>
    <row r="122" spans="1:3" ht="16" x14ac:dyDescent="0.2">
      <c r="A122" s="23" t="s">
        <v>10</v>
      </c>
      <c r="B122">
        <v>7</v>
      </c>
      <c r="C122">
        <v>3</v>
      </c>
    </row>
    <row r="123" spans="1:3" ht="16" x14ac:dyDescent="0.2">
      <c r="A123" s="23" t="s">
        <v>1</v>
      </c>
      <c r="B123">
        <v>3</v>
      </c>
      <c r="C123" s="91">
        <v>1</v>
      </c>
    </row>
    <row r="124" spans="1:3" x14ac:dyDescent="0.2">
      <c r="C124">
        <v>0</v>
      </c>
    </row>
    <row r="125" spans="1:3" x14ac:dyDescent="0.2">
      <c r="C125" s="91">
        <v>0</v>
      </c>
    </row>
    <row r="126" spans="1:3" x14ac:dyDescent="0.2">
      <c r="C126">
        <v>4</v>
      </c>
    </row>
    <row r="127" spans="1:3" x14ac:dyDescent="0.2">
      <c r="C127" s="91">
        <v>4</v>
      </c>
    </row>
    <row r="128" spans="1:3" x14ac:dyDescent="0.2">
      <c r="C128">
        <v>7</v>
      </c>
    </row>
    <row r="129" spans="3:3" x14ac:dyDescent="0.2">
      <c r="C129" s="91">
        <v>3</v>
      </c>
    </row>
    <row r="130" spans="3:3" x14ac:dyDescent="0.2">
      <c r="C130">
        <v>3</v>
      </c>
    </row>
    <row r="131" spans="3:3" x14ac:dyDescent="0.2">
      <c r="C131" s="91">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baseColWidth="10" defaultColWidth="8.6640625" defaultRowHeight="15" x14ac:dyDescent="0.2"/>
  <cols>
    <col min="1" max="1" width="11.1640625" style="25" customWidth="1"/>
    <col min="2" max="16384" width="8.6640625" style="25"/>
  </cols>
  <sheetData>
    <row r="1" spans="1:14" ht="21" x14ac:dyDescent="0.25">
      <c r="A1" s="29" t="s">
        <v>60</v>
      </c>
      <c r="B1" s="108" t="s">
        <v>53</v>
      </c>
      <c r="C1" s="108"/>
      <c r="D1" s="108"/>
      <c r="E1" s="108"/>
      <c r="F1" s="108"/>
      <c r="G1" s="108"/>
      <c r="H1" s="108"/>
      <c r="I1" s="108"/>
      <c r="J1" s="108"/>
      <c r="K1" s="108"/>
      <c r="L1" s="108"/>
      <c r="M1" s="108"/>
      <c r="N1" s="108"/>
    </row>
    <row r="2" spans="1:14" ht="45" customHeight="1" x14ac:dyDescent="0.2">
      <c r="A2" s="39" t="s">
        <v>168</v>
      </c>
      <c r="B2" s="103" t="s">
        <v>169</v>
      </c>
      <c r="C2" s="107"/>
      <c r="D2" s="107"/>
      <c r="E2" s="107"/>
      <c r="F2" s="107"/>
      <c r="G2" s="107"/>
      <c r="H2" s="107"/>
      <c r="I2" s="107"/>
      <c r="J2" s="107"/>
      <c r="K2" s="107"/>
      <c r="L2" s="107"/>
      <c r="M2" s="107"/>
      <c r="N2" s="107"/>
    </row>
    <row r="3" spans="1:14" ht="45" customHeight="1" x14ac:dyDescent="0.2">
      <c r="A3" s="39" t="s">
        <v>166</v>
      </c>
      <c r="B3" s="103" t="s">
        <v>167</v>
      </c>
      <c r="C3" s="107"/>
      <c r="D3" s="107"/>
      <c r="E3" s="107"/>
      <c r="F3" s="107"/>
      <c r="G3" s="107"/>
      <c r="H3" s="107"/>
      <c r="I3" s="107"/>
      <c r="J3" s="107"/>
      <c r="K3" s="107"/>
      <c r="L3" s="107"/>
      <c r="M3" s="107"/>
      <c r="N3" s="107"/>
    </row>
    <row r="4" spans="1:14" ht="45" customHeight="1" x14ac:dyDescent="0.2">
      <c r="A4" s="26" t="s">
        <v>55</v>
      </c>
      <c r="B4" s="103" t="s">
        <v>139</v>
      </c>
      <c r="C4" s="107"/>
      <c r="D4" s="107"/>
      <c r="E4" s="107"/>
      <c r="F4" s="107"/>
      <c r="G4" s="107"/>
      <c r="H4" s="107"/>
      <c r="I4" s="107"/>
      <c r="J4" s="107"/>
      <c r="K4" s="107"/>
      <c r="L4" s="107"/>
      <c r="M4" s="107"/>
      <c r="N4" s="107"/>
    </row>
    <row r="5" spans="1:14" ht="45" customHeight="1" x14ac:dyDescent="0.2">
      <c r="A5" s="26" t="s">
        <v>56</v>
      </c>
      <c r="B5" s="107" t="s">
        <v>54</v>
      </c>
      <c r="C5" s="107"/>
      <c r="D5" s="107"/>
      <c r="E5" s="107"/>
      <c r="F5" s="107"/>
      <c r="G5" s="107"/>
      <c r="H5" s="107"/>
      <c r="I5" s="107"/>
      <c r="J5" s="107"/>
      <c r="K5" s="107"/>
      <c r="L5" s="107"/>
      <c r="M5" s="107"/>
      <c r="N5" s="107"/>
    </row>
    <row r="6" spans="1:14" ht="45" customHeight="1" x14ac:dyDescent="0.2">
      <c r="A6" s="35" t="s">
        <v>101</v>
      </c>
      <c r="B6" s="110" t="s">
        <v>170</v>
      </c>
      <c r="C6" s="111"/>
      <c r="D6" s="111"/>
      <c r="E6" s="111"/>
      <c r="F6" s="111"/>
      <c r="G6" s="111"/>
      <c r="H6" s="111"/>
      <c r="I6" s="111"/>
      <c r="J6" s="111"/>
      <c r="K6" s="111"/>
      <c r="L6" s="111"/>
      <c r="M6" s="111"/>
      <c r="N6" s="112"/>
    </row>
    <row r="7" spans="1:14" ht="45" customHeight="1" x14ac:dyDescent="0.2">
      <c r="A7" s="39" t="s">
        <v>102</v>
      </c>
      <c r="B7" s="110" t="s">
        <v>80</v>
      </c>
      <c r="C7" s="111"/>
      <c r="D7" s="111"/>
      <c r="E7" s="111"/>
      <c r="F7" s="111"/>
      <c r="G7" s="111"/>
      <c r="H7" s="111"/>
      <c r="I7" s="111"/>
      <c r="J7" s="111"/>
      <c r="K7" s="111"/>
      <c r="L7" s="111"/>
      <c r="M7" s="111"/>
      <c r="N7" s="112"/>
    </row>
    <row r="8" spans="1:14" ht="45" customHeight="1" x14ac:dyDescent="0.2">
      <c r="A8" s="39" t="s">
        <v>103</v>
      </c>
      <c r="B8" s="110" t="s">
        <v>153</v>
      </c>
      <c r="C8" s="111"/>
      <c r="D8" s="111"/>
      <c r="E8" s="111"/>
      <c r="F8" s="111"/>
      <c r="G8" s="111"/>
      <c r="H8" s="111"/>
      <c r="I8" s="111"/>
      <c r="J8" s="111"/>
      <c r="K8" s="111"/>
      <c r="L8" s="111"/>
      <c r="M8" s="111"/>
      <c r="N8" s="112"/>
    </row>
    <row r="9" spans="1:14" ht="45" customHeight="1" x14ac:dyDescent="0.2">
      <c r="A9" s="39" t="s">
        <v>75</v>
      </c>
      <c r="B9" s="99" t="s">
        <v>140</v>
      </c>
      <c r="C9" s="100"/>
      <c r="D9" s="100"/>
      <c r="E9" s="100"/>
      <c r="F9" s="100"/>
      <c r="G9" s="100"/>
      <c r="H9" s="100"/>
      <c r="I9" s="100"/>
      <c r="J9" s="100"/>
      <c r="K9" s="100"/>
      <c r="L9" s="100"/>
      <c r="M9" s="100"/>
      <c r="N9" s="101"/>
    </row>
    <row r="10" spans="1:14" ht="45" customHeight="1" x14ac:dyDescent="0.2">
      <c r="A10" s="34" t="s">
        <v>76</v>
      </c>
      <c r="B10" s="113" t="s">
        <v>164</v>
      </c>
      <c r="C10" s="114"/>
      <c r="D10" s="114"/>
      <c r="E10" s="114"/>
      <c r="F10" s="114"/>
      <c r="G10" s="114"/>
      <c r="H10" s="114"/>
      <c r="I10" s="114"/>
      <c r="J10" s="114"/>
      <c r="K10" s="114"/>
      <c r="L10" s="114"/>
      <c r="M10" s="114"/>
      <c r="N10" s="115"/>
    </row>
    <row r="11" spans="1:14" ht="45" customHeight="1" x14ac:dyDescent="0.2">
      <c r="A11" s="26" t="s">
        <v>77</v>
      </c>
      <c r="B11" s="107" t="s">
        <v>155</v>
      </c>
      <c r="C11" s="107"/>
      <c r="D11" s="107"/>
      <c r="E11" s="107"/>
      <c r="F11" s="107"/>
      <c r="G11" s="107"/>
      <c r="H11" s="107"/>
      <c r="I11" s="107"/>
      <c r="J11" s="107"/>
      <c r="K11" s="107"/>
      <c r="L11" s="107"/>
      <c r="M11" s="107"/>
      <c r="N11" s="107"/>
    </row>
    <row r="12" spans="1:14" ht="45" customHeight="1" x14ac:dyDescent="0.2">
      <c r="A12" s="39" t="s">
        <v>78</v>
      </c>
      <c r="B12" s="110" t="s">
        <v>104</v>
      </c>
      <c r="C12" s="111"/>
      <c r="D12" s="111"/>
      <c r="E12" s="111"/>
      <c r="F12" s="111"/>
      <c r="G12" s="111"/>
      <c r="H12" s="111"/>
      <c r="I12" s="111"/>
      <c r="J12" s="111"/>
      <c r="K12" s="111"/>
      <c r="L12" s="111"/>
      <c r="M12" s="111"/>
      <c r="N12" s="112"/>
    </row>
    <row r="13" spans="1:14" ht="45" customHeight="1" x14ac:dyDescent="0.2">
      <c r="A13" s="39" t="s">
        <v>79</v>
      </c>
      <c r="B13" s="99" t="s">
        <v>141</v>
      </c>
      <c r="C13" s="100"/>
      <c r="D13" s="100"/>
      <c r="E13" s="100"/>
      <c r="F13" s="100"/>
      <c r="G13" s="100"/>
      <c r="H13" s="100"/>
      <c r="I13" s="100"/>
      <c r="J13" s="100"/>
      <c r="K13" s="100"/>
      <c r="L13" s="100"/>
      <c r="M13" s="100"/>
      <c r="N13" s="101"/>
    </row>
    <row r="14" spans="1:14" ht="64" customHeight="1" x14ac:dyDescent="0.2">
      <c r="A14" s="26" t="s">
        <v>105</v>
      </c>
      <c r="B14" s="109" t="s">
        <v>158</v>
      </c>
      <c r="C14" s="109"/>
      <c r="D14" s="109"/>
      <c r="E14" s="109"/>
      <c r="F14" s="109"/>
      <c r="G14" s="109"/>
      <c r="H14" s="109"/>
      <c r="I14" s="109"/>
      <c r="J14" s="109"/>
      <c r="K14" s="109"/>
      <c r="L14" s="109"/>
      <c r="M14" s="109"/>
      <c r="N14" s="109"/>
    </row>
    <row r="15" spans="1:14" ht="45" customHeight="1" x14ac:dyDescent="0.2">
      <c r="A15" s="26" t="s">
        <v>106</v>
      </c>
      <c r="B15" s="109" t="s">
        <v>159</v>
      </c>
      <c r="C15" s="109"/>
      <c r="D15" s="109"/>
      <c r="E15" s="109"/>
      <c r="F15" s="109"/>
      <c r="G15" s="109"/>
      <c r="H15" s="109"/>
      <c r="I15" s="109"/>
      <c r="J15" s="109"/>
      <c r="K15" s="109"/>
      <c r="L15" s="109"/>
      <c r="M15" s="109"/>
      <c r="N15" s="109"/>
    </row>
    <row r="16" spans="1:14" ht="45" customHeight="1" x14ac:dyDescent="0.2">
      <c r="A16" s="26" t="s">
        <v>107</v>
      </c>
      <c r="B16" s="109" t="s">
        <v>160</v>
      </c>
      <c r="C16" s="109"/>
      <c r="D16" s="109"/>
      <c r="E16" s="109"/>
      <c r="F16" s="109"/>
      <c r="G16" s="109"/>
      <c r="H16" s="109"/>
      <c r="I16" s="109"/>
      <c r="J16" s="109"/>
      <c r="K16" s="109"/>
      <c r="L16" s="109"/>
      <c r="M16" s="109"/>
      <c r="N16" s="109"/>
    </row>
    <row r="17" spans="1:14" ht="45" customHeight="1" x14ac:dyDescent="0.2">
      <c r="A17" s="26" t="s">
        <v>108</v>
      </c>
      <c r="B17" s="116" t="s">
        <v>142</v>
      </c>
      <c r="C17" s="116"/>
      <c r="D17" s="116"/>
      <c r="E17" s="116"/>
      <c r="F17" s="116"/>
      <c r="G17" s="116"/>
      <c r="H17" s="116"/>
      <c r="I17" s="116"/>
      <c r="J17" s="116"/>
      <c r="K17" s="116"/>
      <c r="L17" s="116"/>
      <c r="M17" s="116"/>
      <c r="N17" s="116"/>
    </row>
    <row r="18" spans="1:14" ht="45" customHeight="1" x14ac:dyDescent="0.2">
      <c r="A18" s="39" t="s">
        <v>109</v>
      </c>
      <c r="B18" s="104" t="s">
        <v>143</v>
      </c>
      <c r="C18" s="105"/>
      <c r="D18" s="105"/>
      <c r="E18" s="105"/>
      <c r="F18" s="105"/>
      <c r="G18" s="105"/>
      <c r="H18" s="105"/>
      <c r="I18" s="105"/>
      <c r="J18" s="105"/>
      <c r="K18" s="105"/>
      <c r="L18" s="105"/>
      <c r="M18" s="105"/>
      <c r="N18" s="106"/>
    </row>
    <row r="19" spans="1:14" ht="45" customHeight="1" x14ac:dyDescent="0.2">
      <c r="A19" s="39" t="s">
        <v>111</v>
      </c>
      <c r="B19" s="117" t="s">
        <v>112</v>
      </c>
      <c r="C19" s="118"/>
      <c r="D19" s="118"/>
      <c r="E19" s="118"/>
      <c r="F19" s="118"/>
      <c r="G19" s="118"/>
      <c r="H19" s="118"/>
      <c r="I19" s="118"/>
      <c r="J19" s="118"/>
      <c r="K19" s="118"/>
      <c r="L19" s="118"/>
      <c r="M19" s="118"/>
      <c r="N19" s="119"/>
    </row>
    <row r="20" spans="1:14" ht="45" customHeight="1" x14ac:dyDescent="0.2">
      <c r="A20" s="39" t="s">
        <v>113</v>
      </c>
      <c r="B20" s="104" t="s">
        <v>144</v>
      </c>
      <c r="C20" s="105"/>
      <c r="D20" s="105"/>
      <c r="E20" s="105"/>
      <c r="F20" s="105"/>
      <c r="G20" s="105"/>
      <c r="H20" s="105"/>
      <c r="I20" s="105"/>
      <c r="J20" s="105"/>
      <c r="K20" s="105"/>
      <c r="L20" s="105"/>
      <c r="M20" s="105"/>
      <c r="N20" s="106"/>
    </row>
    <row r="21" spans="1:14" ht="45" customHeight="1" x14ac:dyDescent="0.2">
      <c r="A21" s="26" t="s">
        <v>66</v>
      </c>
      <c r="B21" s="103" t="s">
        <v>145</v>
      </c>
      <c r="C21" s="103"/>
      <c r="D21" s="103"/>
      <c r="E21" s="103"/>
      <c r="F21" s="103"/>
      <c r="G21" s="103"/>
      <c r="H21" s="103"/>
      <c r="I21" s="103"/>
      <c r="J21" s="103"/>
      <c r="K21" s="103"/>
      <c r="L21" s="103"/>
      <c r="M21" s="103"/>
      <c r="N21" s="103"/>
    </row>
    <row r="22" spans="1:14" ht="45" customHeight="1" x14ac:dyDescent="0.2">
      <c r="A22" s="26" t="s">
        <v>67</v>
      </c>
      <c r="B22" s="107" t="s">
        <v>129</v>
      </c>
      <c r="C22" s="107"/>
      <c r="D22" s="107"/>
      <c r="E22" s="107"/>
      <c r="F22" s="107"/>
      <c r="G22" s="107"/>
      <c r="H22" s="107"/>
      <c r="I22" s="107"/>
      <c r="J22" s="107"/>
      <c r="K22" s="107"/>
      <c r="L22" s="107"/>
      <c r="M22" s="107"/>
      <c r="N22" s="107"/>
    </row>
    <row r="23" spans="1:14" ht="45" customHeight="1" x14ac:dyDescent="0.2">
      <c r="A23" s="26" t="s">
        <v>68</v>
      </c>
      <c r="B23" s="107" t="s">
        <v>57</v>
      </c>
      <c r="C23" s="107"/>
      <c r="D23" s="107"/>
      <c r="E23" s="107"/>
      <c r="F23" s="107"/>
      <c r="G23" s="107"/>
      <c r="H23" s="107"/>
      <c r="I23" s="107"/>
      <c r="J23" s="107"/>
      <c r="K23" s="107"/>
      <c r="L23" s="107"/>
      <c r="M23" s="107"/>
      <c r="N23" s="107"/>
    </row>
    <row r="24" spans="1:14" ht="45" customHeight="1" x14ac:dyDescent="0.2">
      <c r="A24" s="26" t="s">
        <v>69</v>
      </c>
      <c r="B24" s="107" t="s">
        <v>58</v>
      </c>
      <c r="C24" s="107"/>
      <c r="D24" s="107"/>
      <c r="E24" s="107"/>
      <c r="F24" s="107"/>
      <c r="G24" s="107"/>
      <c r="H24" s="107"/>
      <c r="I24" s="107"/>
      <c r="J24" s="107"/>
      <c r="K24" s="107"/>
      <c r="L24" s="107"/>
      <c r="M24" s="107"/>
      <c r="N24" s="107"/>
    </row>
    <row r="25" spans="1:14" ht="45" customHeight="1" x14ac:dyDescent="0.2">
      <c r="A25" s="26" t="s">
        <v>70</v>
      </c>
      <c r="B25" s="107" t="s">
        <v>59</v>
      </c>
      <c r="C25" s="107"/>
      <c r="D25" s="107"/>
      <c r="E25" s="107"/>
      <c r="F25" s="107"/>
      <c r="G25" s="107"/>
      <c r="H25" s="107"/>
      <c r="I25" s="107"/>
      <c r="J25" s="107"/>
      <c r="K25" s="107"/>
      <c r="L25" s="107"/>
      <c r="M25" s="107"/>
      <c r="N25" s="107"/>
    </row>
    <row r="26" spans="1:14" ht="45" customHeight="1" x14ac:dyDescent="0.2">
      <c r="A26" s="34" t="s">
        <v>72</v>
      </c>
      <c r="B26" s="102" t="s">
        <v>146</v>
      </c>
      <c r="C26" s="102"/>
      <c r="D26" s="102"/>
      <c r="E26" s="102"/>
      <c r="F26" s="102"/>
      <c r="G26" s="102"/>
      <c r="H26" s="102"/>
      <c r="I26" s="102"/>
      <c r="J26" s="102"/>
      <c r="K26" s="102"/>
      <c r="L26" s="102"/>
      <c r="M26" s="102"/>
      <c r="N26" s="102"/>
    </row>
    <row r="27" spans="1:14" ht="45" customHeight="1" x14ac:dyDescent="0.2">
      <c r="A27" s="34" t="s">
        <v>130</v>
      </c>
      <c r="B27" s="102" t="s">
        <v>147</v>
      </c>
      <c r="C27" s="102"/>
      <c r="D27" s="102"/>
      <c r="E27" s="102"/>
      <c r="F27" s="102"/>
      <c r="G27" s="102"/>
      <c r="H27" s="102"/>
      <c r="I27" s="102"/>
      <c r="J27" s="102"/>
      <c r="K27" s="102"/>
      <c r="L27" s="102"/>
      <c r="M27" s="102"/>
      <c r="N27" s="102"/>
    </row>
    <row r="28" spans="1:14" ht="45" customHeight="1" x14ac:dyDescent="0.2">
      <c r="A28" s="34" t="s">
        <v>132</v>
      </c>
      <c r="B28" s="104" t="s">
        <v>152</v>
      </c>
      <c r="C28" s="105"/>
      <c r="D28" s="105"/>
      <c r="E28" s="105"/>
      <c r="F28" s="105"/>
      <c r="G28" s="105"/>
      <c r="H28" s="105"/>
      <c r="I28" s="105"/>
      <c r="J28" s="105"/>
      <c r="K28" s="105"/>
      <c r="L28" s="105"/>
      <c r="M28" s="105"/>
      <c r="N28" s="106"/>
    </row>
    <row r="29" spans="1:14" ht="45" customHeight="1" x14ac:dyDescent="0.2">
      <c r="A29" s="34" t="s">
        <v>73</v>
      </c>
      <c r="B29" s="103" t="s">
        <v>148</v>
      </c>
      <c r="C29" s="103"/>
      <c r="D29" s="103"/>
      <c r="E29" s="103"/>
      <c r="F29" s="103"/>
      <c r="G29" s="103"/>
      <c r="H29" s="103"/>
      <c r="I29" s="103"/>
      <c r="J29" s="103"/>
      <c r="K29" s="103"/>
      <c r="L29" s="103"/>
      <c r="M29" s="103"/>
      <c r="N29" s="103"/>
    </row>
    <row r="30" spans="1:14" ht="45" customHeight="1" x14ac:dyDescent="0.2">
      <c r="A30" s="34" t="s">
        <v>133</v>
      </c>
      <c r="B30" s="104" t="s">
        <v>134</v>
      </c>
      <c r="C30" s="105"/>
      <c r="D30" s="105"/>
      <c r="E30" s="105"/>
      <c r="F30" s="105"/>
      <c r="G30" s="105"/>
      <c r="H30" s="105"/>
      <c r="I30" s="105"/>
      <c r="J30" s="105"/>
      <c r="K30" s="105"/>
      <c r="L30" s="105"/>
      <c r="M30" s="105"/>
      <c r="N30" s="106"/>
    </row>
    <row r="31" spans="1:14" ht="45" customHeight="1" x14ac:dyDescent="0.2">
      <c r="A31" s="34" t="s">
        <v>131</v>
      </c>
      <c r="B31" s="103" t="s">
        <v>151</v>
      </c>
      <c r="C31" s="103"/>
      <c r="D31" s="103"/>
      <c r="E31" s="103"/>
      <c r="F31" s="103"/>
      <c r="G31" s="103"/>
      <c r="H31" s="103"/>
      <c r="I31" s="103"/>
      <c r="J31" s="103"/>
      <c r="K31" s="103"/>
      <c r="L31" s="103"/>
      <c r="M31" s="103"/>
      <c r="N31" s="103"/>
    </row>
    <row r="32" spans="1:14" ht="45" customHeight="1" x14ac:dyDescent="0.2">
      <c r="A32" s="34" t="s">
        <v>135</v>
      </c>
      <c r="B32" s="103" t="s">
        <v>149</v>
      </c>
      <c r="C32" s="103"/>
      <c r="D32" s="103"/>
      <c r="E32" s="103"/>
      <c r="F32" s="103"/>
      <c r="G32" s="103"/>
      <c r="H32" s="103"/>
      <c r="I32" s="103"/>
      <c r="J32" s="103"/>
      <c r="K32" s="103"/>
      <c r="L32" s="103"/>
      <c r="M32" s="103"/>
      <c r="N32" s="103"/>
    </row>
    <row r="33" spans="1:14" ht="45" customHeight="1" x14ac:dyDescent="0.2">
      <c r="A33" s="34" t="s">
        <v>136</v>
      </c>
      <c r="B33" s="107" t="s">
        <v>150</v>
      </c>
      <c r="C33" s="107"/>
      <c r="D33" s="107"/>
      <c r="E33" s="107"/>
      <c r="F33" s="107"/>
      <c r="G33" s="107"/>
      <c r="H33" s="107"/>
      <c r="I33" s="107"/>
      <c r="J33" s="107"/>
      <c r="K33" s="107"/>
      <c r="L33" s="107"/>
      <c r="M33" s="107"/>
      <c r="N33" s="107"/>
    </row>
    <row r="34" spans="1:14" ht="73" customHeight="1" x14ac:dyDescent="0.2">
      <c r="A34" s="42" t="s">
        <v>114</v>
      </c>
      <c r="B34" s="99" t="s">
        <v>162</v>
      </c>
      <c r="C34" s="100"/>
      <c r="D34" s="100"/>
      <c r="E34" s="100"/>
      <c r="F34" s="100"/>
      <c r="G34" s="100"/>
      <c r="H34" s="100"/>
      <c r="I34" s="100"/>
      <c r="J34" s="100"/>
      <c r="K34" s="100"/>
      <c r="L34" s="100"/>
      <c r="M34" s="100"/>
      <c r="N34" s="101"/>
    </row>
    <row r="35" spans="1:14" ht="60" customHeight="1" x14ac:dyDescent="0.2">
      <c r="A35" s="34" t="s">
        <v>115</v>
      </c>
      <c r="B35" s="122" t="s">
        <v>156</v>
      </c>
      <c r="C35" s="122"/>
      <c r="D35" s="122"/>
      <c r="E35" s="122"/>
      <c r="F35" s="122"/>
      <c r="G35" s="122"/>
      <c r="H35" s="122"/>
      <c r="I35" s="122"/>
      <c r="J35" s="122"/>
      <c r="K35" s="122"/>
      <c r="L35" s="122"/>
      <c r="M35" s="122"/>
      <c r="N35" s="122"/>
    </row>
    <row r="36" spans="1:14" ht="45" customHeight="1" x14ac:dyDescent="0.2">
      <c r="A36" s="34" t="s">
        <v>116</v>
      </c>
      <c r="B36" s="121" t="s">
        <v>119</v>
      </c>
      <c r="C36" s="121"/>
      <c r="D36" s="121"/>
      <c r="E36" s="121"/>
      <c r="F36" s="121"/>
      <c r="G36" s="121"/>
      <c r="H36" s="121"/>
      <c r="I36" s="121"/>
      <c r="J36" s="121"/>
      <c r="K36" s="121"/>
      <c r="L36" s="121"/>
      <c r="M36" s="121"/>
      <c r="N36" s="121"/>
    </row>
    <row r="37" spans="1:14" ht="45" customHeight="1" x14ac:dyDescent="0.2">
      <c r="A37" s="34" t="s">
        <v>117</v>
      </c>
      <c r="B37" s="120" t="s">
        <v>137</v>
      </c>
      <c r="C37" s="120"/>
      <c r="D37" s="120"/>
      <c r="E37" s="120"/>
      <c r="F37" s="120"/>
      <c r="G37" s="120"/>
      <c r="H37" s="120"/>
      <c r="I37" s="120"/>
      <c r="J37" s="120"/>
      <c r="K37" s="120"/>
      <c r="L37" s="120"/>
      <c r="M37" s="120"/>
      <c r="N37" s="120"/>
    </row>
    <row r="38" spans="1:14" ht="45" customHeight="1" x14ac:dyDescent="0.2">
      <c r="A38" s="34" t="s">
        <v>118</v>
      </c>
      <c r="B38" s="120" t="s">
        <v>124</v>
      </c>
      <c r="C38" s="120"/>
      <c r="D38" s="120"/>
      <c r="E38" s="120"/>
      <c r="F38" s="120"/>
      <c r="G38" s="120"/>
      <c r="H38" s="120"/>
      <c r="I38" s="120"/>
      <c r="J38" s="120"/>
      <c r="K38" s="120"/>
      <c r="L38" s="120"/>
      <c r="M38" s="120"/>
      <c r="N38" s="120"/>
    </row>
    <row r="39" spans="1:14" ht="75" customHeight="1" x14ac:dyDescent="0.2">
      <c r="A39" s="34" t="s">
        <v>120</v>
      </c>
      <c r="B39" s="120" t="s">
        <v>157</v>
      </c>
      <c r="C39" s="120"/>
      <c r="D39" s="120"/>
      <c r="E39" s="120"/>
      <c r="F39" s="120"/>
      <c r="G39" s="120"/>
      <c r="H39" s="120"/>
      <c r="I39" s="120"/>
      <c r="J39" s="120"/>
      <c r="K39" s="120"/>
      <c r="L39" s="120"/>
      <c r="M39" s="120"/>
      <c r="N39" s="120"/>
    </row>
    <row r="40" spans="1:14" ht="45" customHeight="1" x14ac:dyDescent="0.2">
      <c r="A40" s="34" t="s">
        <v>121</v>
      </c>
      <c r="B40" s="121" t="s">
        <v>125</v>
      </c>
      <c r="C40" s="121"/>
      <c r="D40" s="121"/>
      <c r="E40" s="121"/>
      <c r="F40" s="121"/>
      <c r="G40" s="121"/>
      <c r="H40" s="121"/>
      <c r="I40" s="121"/>
      <c r="J40" s="121"/>
      <c r="K40" s="121"/>
      <c r="L40" s="121"/>
      <c r="M40" s="121"/>
      <c r="N40" s="121"/>
    </row>
    <row r="41" spans="1:14" ht="45" customHeight="1" x14ac:dyDescent="0.2">
      <c r="A41" s="34" t="s">
        <v>122</v>
      </c>
      <c r="B41" s="120" t="s">
        <v>126</v>
      </c>
      <c r="C41" s="120"/>
      <c r="D41" s="120"/>
      <c r="E41" s="120"/>
      <c r="F41" s="120"/>
      <c r="G41" s="120"/>
      <c r="H41" s="120"/>
      <c r="I41" s="120"/>
      <c r="J41" s="120"/>
      <c r="K41" s="120"/>
      <c r="L41" s="120"/>
      <c r="M41" s="120"/>
      <c r="N41" s="120"/>
    </row>
    <row r="42" spans="1:14" ht="45" customHeight="1" x14ac:dyDescent="0.2">
      <c r="A42" s="34" t="s">
        <v>123</v>
      </c>
      <c r="B42" s="120" t="s">
        <v>138</v>
      </c>
      <c r="C42" s="120"/>
      <c r="D42" s="120"/>
      <c r="E42" s="120"/>
      <c r="F42" s="120"/>
      <c r="G42" s="120"/>
      <c r="H42" s="120"/>
      <c r="I42" s="120"/>
      <c r="J42" s="120"/>
      <c r="K42" s="120"/>
      <c r="L42" s="120"/>
      <c r="M42" s="120"/>
      <c r="N42" s="120"/>
    </row>
  </sheetData>
  <mergeCells count="42">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 ref="B15:N15"/>
    <mergeCell ref="B16:N16"/>
    <mergeCell ref="B17:N17"/>
    <mergeCell ref="B12:N12"/>
    <mergeCell ref="B13:N13"/>
    <mergeCell ref="B1:N1"/>
    <mergeCell ref="B4:N4"/>
    <mergeCell ref="B5:N5"/>
    <mergeCell ref="B11:N11"/>
    <mergeCell ref="B14:N14"/>
    <mergeCell ref="B6:N6"/>
    <mergeCell ref="B7:N7"/>
    <mergeCell ref="B8:N8"/>
    <mergeCell ref="B9:N9"/>
    <mergeCell ref="B10:N10"/>
    <mergeCell ref="B3:N3"/>
    <mergeCell ref="B2:N2"/>
    <mergeCell ref="B34:N34"/>
    <mergeCell ref="B26:N26"/>
    <mergeCell ref="B27:N27"/>
    <mergeCell ref="B29:N29"/>
    <mergeCell ref="B30:N30"/>
    <mergeCell ref="B28:N28"/>
    <mergeCell ref="B31:N31"/>
    <mergeCell ref="B32:N32"/>
    <mergeCell ref="B33:N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A3" sqref="A3"/>
    </sheetView>
  </sheetViews>
  <sheetFormatPr baseColWidth="10" defaultColWidth="8.83203125" defaultRowHeight="15" x14ac:dyDescent="0.2"/>
  <cols>
    <col min="1" max="1" width="97.33203125" customWidth="1"/>
  </cols>
  <sheetData>
    <row r="1" spans="1:1" ht="16" x14ac:dyDescent="0.2">
      <c r="A1" s="77" t="s">
        <v>171</v>
      </c>
    </row>
    <row r="2" spans="1:1" x14ac:dyDescent="0.2">
      <c r="A2" s="73" t="s">
        <v>172</v>
      </c>
    </row>
    <row r="3" spans="1:1" ht="175" customHeight="1" x14ac:dyDescent="0.2">
      <c r="A3" s="74" t="s">
        <v>174</v>
      </c>
    </row>
    <row r="4" spans="1:1" x14ac:dyDescent="0.2">
      <c r="A4" s="73" t="s">
        <v>173</v>
      </c>
    </row>
    <row r="5" spans="1:1" ht="175" customHeight="1" x14ac:dyDescent="0.2">
      <c r="A5" s="74"/>
    </row>
    <row r="6" spans="1:1" x14ac:dyDescent="0.2">
      <c r="A6" s="75"/>
    </row>
    <row r="7" spans="1:1" x14ac:dyDescent="0.2">
      <c r="A7" s="75"/>
    </row>
    <row r="8" spans="1:1" x14ac:dyDescent="0.2">
      <c r="A8" s="75"/>
    </row>
    <row r="9" spans="1:1" x14ac:dyDescent="0.2">
      <c r="A9" s="75"/>
    </row>
    <row r="10" spans="1:1" x14ac:dyDescent="0.2">
      <c r="A10" s="75"/>
    </row>
    <row r="11" spans="1:1" x14ac:dyDescent="0.2">
      <c r="A11" s="75"/>
    </row>
    <row r="12" spans="1:1" x14ac:dyDescent="0.2">
      <c r="A12" s="75"/>
    </row>
    <row r="13" spans="1:1" x14ac:dyDescent="0.2">
      <c r="A13" s="75"/>
    </row>
    <row r="14" spans="1:1" x14ac:dyDescent="0.2">
      <c r="A14" s="75"/>
    </row>
    <row r="15" spans="1:1" x14ac:dyDescent="0.2">
      <c r="A15" s="75"/>
    </row>
    <row r="16" spans="1:1" x14ac:dyDescent="0.2">
      <c r="A16" s="75"/>
    </row>
    <row r="17" spans="1:1" x14ac:dyDescent="0.2">
      <c r="A17" s="75"/>
    </row>
    <row r="18" spans="1:1" x14ac:dyDescent="0.2">
      <c r="A18" s="75"/>
    </row>
    <row r="19" spans="1:1" x14ac:dyDescent="0.2">
      <c r="A19" s="75"/>
    </row>
    <row r="20" spans="1:1" x14ac:dyDescent="0.2">
      <c r="A20" s="75"/>
    </row>
    <row r="21" spans="1:1" x14ac:dyDescent="0.2">
      <c r="A21" s="75"/>
    </row>
    <row r="22" spans="1:1" x14ac:dyDescent="0.2">
      <c r="A22" s="75"/>
    </row>
    <row r="23" spans="1:1" x14ac:dyDescent="0.2">
      <c r="A23" s="75"/>
    </row>
    <row r="24" spans="1:1" x14ac:dyDescent="0.2">
      <c r="A24" s="75"/>
    </row>
    <row r="25" spans="1:1" x14ac:dyDescent="0.2">
      <c r="A25" s="75"/>
    </row>
    <row r="26" spans="1:1" x14ac:dyDescent="0.2">
      <c r="A26" s="75"/>
    </row>
    <row r="27" spans="1:1" x14ac:dyDescent="0.2">
      <c r="A27" s="75"/>
    </row>
    <row r="28" spans="1:1" x14ac:dyDescent="0.2">
      <c r="A28" s="75"/>
    </row>
    <row r="29" spans="1:1" x14ac:dyDescent="0.2">
      <c r="A29" s="75"/>
    </row>
    <row r="30" spans="1:1" x14ac:dyDescent="0.2">
      <c r="A30" s="75"/>
    </row>
    <row r="31" spans="1:1" x14ac:dyDescent="0.2">
      <c r="A31" s="75"/>
    </row>
    <row r="32" spans="1:1" x14ac:dyDescent="0.2">
      <c r="A32" s="76"/>
    </row>
    <row r="33" spans="1:1" x14ac:dyDescent="0.2">
      <c r="A33" s="76"/>
    </row>
    <row r="34" spans="1:1" x14ac:dyDescent="0.2">
      <c r="A34" s="76"/>
    </row>
    <row r="35" spans="1:1" x14ac:dyDescent="0.2">
      <c r="A35" s="7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4" zoomScale="60" zoomScaleNormal="60" workbookViewId="0">
      <selection activeCell="C68" sqref="C68"/>
    </sheetView>
  </sheetViews>
  <sheetFormatPr baseColWidth="10" defaultColWidth="8.83203125" defaultRowHeight="15" x14ac:dyDescent="0.2"/>
  <cols>
    <col min="1" max="1" width="22.6640625" customWidth="1"/>
    <col min="2" max="2" width="31.5" customWidth="1"/>
    <col min="3" max="3" width="15.6640625" customWidth="1"/>
    <col min="4" max="4" width="15" customWidth="1"/>
  </cols>
  <sheetData>
    <row r="1" spans="1:4" ht="34" x14ac:dyDescent="0.2">
      <c r="A1" s="14" t="s">
        <v>3</v>
      </c>
      <c r="B1" s="62">
        <v>44197</v>
      </c>
      <c r="C1" s="62">
        <v>44228</v>
      </c>
      <c r="D1" s="62">
        <v>44256</v>
      </c>
    </row>
    <row r="2" spans="1:4" ht="48" x14ac:dyDescent="0.2">
      <c r="A2" s="15" t="s">
        <v>13</v>
      </c>
      <c r="B2" s="28">
        <f>SUM(B3:B4)</f>
        <v>11</v>
      </c>
      <c r="C2" s="28">
        <f>SUM(C3:C4)</f>
        <v>10</v>
      </c>
      <c r="D2" s="28">
        <f>SUM(D3:D4)</f>
        <v>26</v>
      </c>
    </row>
    <row r="3" spans="1:4" ht="48" x14ac:dyDescent="0.2">
      <c r="A3" s="16" t="s">
        <v>19</v>
      </c>
      <c r="B3" s="27">
        <v>2</v>
      </c>
      <c r="C3" s="27">
        <v>9</v>
      </c>
      <c r="D3" s="27">
        <v>17</v>
      </c>
    </row>
    <row r="4" spans="1:4" ht="48" x14ac:dyDescent="0.2">
      <c r="A4" s="16" t="s">
        <v>20</v>
      </c>
      <c r="B4" s="27">
        <v>9</v>
      </c>
      <c r="C4" s="27">
        <v>1</v>
      </c>
      <c r="D4" s="27">
        <v>9</v>
      </c>
    </row>
    <row r="33" spans="2:5" ht="16" x14ac:dyDescent="0.2">
      <c r="B33" s="18" t="s">
        <v>81</v>
      </c>
      <c r="C33" s="11">
        <v>12</v>
      </c>
    </row>
    <row r="34" spans="2:5" ht="16" x14ac:dyDescent="0.2">
      <c r="B34" s="19" t="s">
        <v>74</v>
      </c>
      <c r="C34" s="11">
        <v>1</v>
      </c>
    </row>
    <row r="35" spans="2:5" ht="16" x14ac:dyDescent="0.2">
      <c r="B35" s="19" t="s">
        <v>82</v>
      </c>
      <c r="C35" s="51">
        <v>1</v>
      </c>
    </row>
    <row r="36" spans="2:5" ht="16" x14ac:dyDescent="0.2">
      <c r="B36" s="18" t="s">
        <v>83</v>
      </c>
      <c r="C36" s="11">
        <v>1</v>
      </c>
    </row>
    <row r="37" spans="2:5" ht="16" x14ac:dyDescent="0.2">
      <c r="B37" s="19" t="s">
        <v>163</v>
      </c>
      <c r="C37" s="52" t="s">
        <v>165</v>
      </c>
    </row>
    <row r="38" spans="2:5" ht="16" x14ac:dyDescent="0.2">
      <c r="B38" s="38" t="s">
        <v>86</v>
      </c>
      <c r="C38" s="52" t="s">
        <v>165</v>
      </c>
    </row>
    <row r="39" spans="2:5" ht="48" x14ac:dyDescent="0.2">
      <c r="B39" s="15" t="s">
        <v>161</v>
      </c>
      <c r="C39" s="28">
        <v>14</v>
      </c>
    </row>
    <row r="40" spans="2:5" ht="48" x14ac:dyDescent="0.2">
      <c r="B40" s="15" t="s">
        <v>14</v>
      </c>
      <c r="C40" s="28">
        <v>34</v>
      </c>
    </row>
    <row r="41" spans="2:5" ht="32" x14ac:dyDescent="0.2">
      <c r="B41" s="15" t="s">
        <v>89</v>
      </c>
      <c r="C41" s="28">
        <v>34</v>
      </c>
    </row>
    <row r="48" spans="2:5" x14ac:dyDescent="0.2">
      <c r="C48" s="63">
        <v>44197</v>
      </c>
      <c r="D48" s="63">
        <v>44228</v>
      </c>
      <c r="E48" s="63">
        <v>44256</v>
      </c>
    </row>
    <row r="49" spans="2:5" ht="16" x14ac:dyDescent="0.2">
      <c r="B49" s="23" t="s">
        <v>4</v>
      </c>
      <c r="C49" s="5">
        <v>1</v>
      </c>
      <c r="D49" s="5">
        <v>1</v>
      </c>
      <c r="E49" s="7">
        <v>2</v>
      </c>
    </row>
    <row r="50" spans="2:5" ht="16" x14ac:dyDescent="0.2">
      <c r="B50" s="23" t="s">
        <v>5</v>
      </c>
      <c r="C50" s="5">
        <v>4</v>
      </c>
      <c r="D50" s="5">
        <v>2</v>
      </c>
      <c r="E50" s="7">
        <v>2</v>
      </c>
    </row>
    <row r="51" spans="2:5" ht="16" x14ac:dyDescent="0.2">
      <c r="B51" s="23" t="s">
        <v>6</v>
      </c>
      <c r="C51" s="5">
        <v>0</v>
      </c>
      <c r="D51" s="5">
        <v>0</v>
      </c>
      <c r="E51" s="7">
        <v>0</v>
      </c>
    </row>
    <row r="52" spans="2:5" ht="16" x14ac:dyDescent="0.2">
      <c r="B52" s="23" t="s">
        <v>7</v>
      </c>
      <c r="C52" s="5">
        <v>1</v>
      </c>
      <c r="D52" s="5">
        <v>0</v>
      </c>
      <c r="E52" s="7">
        <v>0</v>
      </c>
    </row>
    <row r="53" spans="2:5" ht="16" x14ac:dyDescent="0.2">
      <c r="B53" s="23" t="s">
        <v>8</v>
      </c>
      <c r="C53" s="5">
        <v>0</v>
      </c>
      <c r="D53" s="5">
        <v>0</v>
      </c>
      <c r="E53" s="7">
        <v>0</v>
      </c>
    </row>
    <row r="54" spans="2:5" ht="16" x14ac:dyDescent="0.2">
      <c r="B54" s="23" t="s">
        <v>9</v>
      </c>
      <c r="C54" s="5">
        <v>1</v>
      </c>
      <c r="D54" s="5">
        <v>2</v>
      </c>
      <c r="E54" s="7">
        <v>4</v>
      </c>
    </row>
    <row r="55" spans="2:5" ht="16" x14ac:dyDescent="0.2">
      <c r="B55" s="23" t="s">
        <v>10</v>
      </c>
      <c r="C55" s="5">
        <v>0</v>
      </c>
      <c r="D55" s="5">
        <v>0</v>
      </c>
      <c r="E55" s="7">
        <v>0</v>
      </c>
    </row>
    <row r="56" spans="2:5" ht="16" x14ac:dyDescent="0.2">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A57372-A4C0-45F1-9EF3-8924F46A7C28}">
  <ds:schemaRefs>
    <ds:schemaRef ds:uri="http://www.w3.org/XML/1998/namespace"/>
    <ds:schemaRef ds:uri="http://purl.org/dc/dcmitype/"/>
    <ds:schemaRef ds:uri="http://schemas.microsoft.com/office/2006/metadata/properties"/>
    <ds:schemaRef ds:uri="http://purl.org/dc/terms/"/>
    <ds:schemaRef ds:uri="http://purl.org/dc/elements/1.1/"/>
    <ds:schemaRef ds:uri="http://schemas.microsoft.com/office/2006/documentManagement/types"/>
    <ds:schemaRef ds:uri="f205a48b-1524-4a34-8e7e-b5ebedbd8f4e"/>
    <ds:schemaRef ds:uri="http://schemas.microsoft.com/office/infopath/2007/PartnerControls"/>
    <ds:schemaRef ds:uri="http://schemas.openxmlformats.org/package/2006/metadata/core-properties"/>
    <ds:schemaRef ds:uri="cc744446-ad0c-4ea9-ae9d-caf6cc899fef"/>
  </ds:schemaRefs>
</ds:datastoreItem>
</file>

<file path=customXml/itemProps2.xml><?xml version="1.0" encoding="utf-8"?>
<ds:datastoreItem xmlns:ds="http://schemas.openxmlformats.org/officeDocument/2006/customXml" ds:itemID="{6C280251-9BA8-4436-9A31-9417E1BD6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4FF23-D590-4D40-8ADA-D0BDA093C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2022-02-16T16:28:24Z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